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eve\Documents\"/>
    </mc:Choice>
  </mc:AlternateContent>
  <xr:revisionPtr revIDLastSave="0" documentId="8_{3E84A4EC-0A24-4CCC-89C8-DF4BC2273935}" xr6:coauthVersionLast="47" xr6:coauthVersionMax="47" xr10:uidLastSave="{00000000-0000-0000-0000-000000000000}"/>
  <bookViews>
    <workbookView xWindow="-120" yWindow="-120" windowWidth="29040" windowHeight="15840" firstSheet="15" activeTab="10" xr2:uid="{169CB05E-F6ED-42F7-8AE5-DB32323070B8}"/>
  </bookViews>
  <sheets>
    <sheet name="Comments" sheetId="30" r:id="rId1"/>
    <sheet name="All" sheetId="2" r:id="rId2"/>
    <sheet name="All Team" sheetId="1" r:id="rId3"/>
    <sheet name="Bonus" sheetId="17" r:id="rId4"/>
    <sheet name="Bio" sheetId="18" r:id="rId5"/>
    <sheet name="Bio Team" sheetId="24" r:id="rId6"/>
    <sheet name="Chem" sheetId="19" r:id="rId7"/>
    <sheet name="Chem Team" sheetId="25" r:id="rId8"/>
    <sheet name="ESS" sheetId="20" r:id="rId9"/>
    <sheet name="ESS Team" sheetId="26" r:id="rId10"/>
    <sheet name="Energy" sheetId="21" r:id="rId11"/>
    <sheet name="Energy Team" sheetId="29" r:id="rId12"/>
    <sheet name="Math" sheetId="22" r:id="rId13"/>
    <sheet name="Math Team" sheetId="28" r:id="rId14"/>
    <sheet name="Physics" sheetId="23" r:id="rId15"/>
    <sheet name="Physics Team" sheetId="27" r:id="rId1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0" i="2" l="1"/>
  <c r="B25" i="2"/>
  <c r="B8" i="2"/>
  <c r="B66" i="2"/>
  <c r="B34" i="2"/>
  <c r="B52" i="2"/>
  <c r="B69" i="2"/>
  <c r="B53" i="2"/>
  <c r="B68" i="2"/>
  <c r="B77" i="2"/>
  <c r="B51" i="2"/>
  <c r="B76" i="2"/>
  <c r="B44" i="2"/>
  <c r="E55" i="23"/>
  <c r="E56" i="23"/>
  <c r="E57" i="23"/>
  <c r="E58" i="23"/>
  <c r="E9" i="23"/>
  <c r="E20" i="23"/>
  <c r="E59" i="23"/>
  <c r="E60" i="23"/>
  <c r="E61" i="23"/>
  <c r="E62" i="23"/>
  <c r="E21" i="23"/>
  <c r="E6" i="23"/>
  <c r="E19" i="23"/>
  <c r="E64" i="23"/>
  <c r="E65" i="23"/>
  <c r="E70" i="23"/>
  <c r="E71" i="23"/>
  <c r="E7" i="23"/>
  <c r="E26" i="23"/>
  <c r="E27" i="23"/>
  <c r="E50" i="23"/>
  <c r="E15" i="23"/>
  <c r="E45" i="23"/>
  <c r="E46" i="23"/>
  <c r="E47" i="23"/>
  <c r="E81" i="23"/>
  <c r="E31" i="23"/>
  <c r="E32" i="23"/>
  <c r="E33" i="23"/>
  <c r="E34" i="23"/>
  <c r="E35" i="23"/>
  <c r="E76" i="23"/>
  <c r="E29" i="23"/>
  <c r="E30" i="23"/>
  <c r="E10" i="23"/>
  <c r="E16" i="23"/>
  <c r="E25" i="23"/>
  <c r="E48" i="23"/>
  <c r="E49" i="23"/>
  <c r="E72" i="23"/>
  <c r="E12" i="23"/>
  <c r="E73" i="23"/>
  <c r="E14" i="23"/>
  <c r="E3" i="23"/>
  <c r="E23" i="23"/>
  <c r="E82" i="23"/>
  <c r="E83" i="23"/>
  <c r="E36" i="23"/>
  <c r="E37" i="23"/>
  <c r="E24" i="23"/>
  <c r="E38" i="23"/>
  <c r="E67" i="23"/>
  <c r="E28" i="23"/>
  <c r="E74" i="23"/>
  <c r="E80" i="23"/>
  <c r="E17" i="23"/>
  <c r="E2" i="23"/>
  <c r="E39" i="23"/>
  <c r="E40" i="23"/>
  <c r="E22" i="23"/>
  <c r="E41" i="23"/>
  <c r="E42" i="23"/>
  <c r="E4" i="23"/>
  <c r="E43" i="23"/>
  <c r="E44" i="23"/>
  <c r="E68" i="23"/>
  <c r="E18" i="23"/>
  <c r="E8" i="23"/>
  <c r="E75" i="23"/>
  <c r="E69" i="23"/>
  <c r="E63" i="23"/>
  <c r="E5" i="23"/>
  <c r="E11" i="23"/>
  <c r="E77" i="23"/>
  <c r="E78" i="23"/>
  <c r="E79" i="23"/>
  <c r="E51" i="23"/>
  <c r="E52" i="23"/>
  <c r="E53" i="23"/>
  <c r="E54" i="23"/>
  <c r="E66" i="23"/>
  <c r="E13" i="23"/>
  <c r="B40" i="2"/>
  <c r="B48" i="2"/>
  <c r="E40" i="2"/>
  <c r="E7" i="2"/>
  <c r="E59" i="2"/>
  <c r="E60" i="2"/>
  <c r="E50" i="2"/>
  <c r="E57" i="2"/>
  <c r="E48" i="2"/>
  <c r="E19" i="2"/>
  <c r="E45" i="2"/>
  <c r="E46" i="2"/>
  <c r="E30" i="2"/>
  <c r="E58" i="2"/>
  <c r="E49" i="2"/>
  <c r="E16" i="2"/>
  <c r="E5" i="2"/>
  <c r="E55" i="2"/>
  <c r="E81" i="2"/>
  <c r="E78" i="2"/>
  <c r="E52" i="2"/>
  <c r="E34" i="2"/>
  <c r="E38" i="2"/>
  <c r="E42" i="2"/>
  <c r="E69" i="2"/>
  <c r="E14" i="2"/>
  <c r="E22" i="2"/>
  <c r="E36" i="2"/>
  <c r="E17" i="2"/>
  <c r="E23" i="2"/>
  <c r="E10" i="2"/>
  <c r="E73" i="2"/>
  <c r="E74" i="2"/>
  <c r="E4" i="2"/>
  <c r="E47" i="2"/>
  <c r="E29" i="2"/>
  <c r="E75" i="2"/>
  <c r="E26" i="2"/>
  <c r="E33" i="2"/>
  <c r="E65" i="2"/>
  <c r="E6" i="2"/>
  <c r="E35" i="2"/>
  <c r="E37" i="2"/>
  <c r="E72" i="2"/>
  <c r="E2" i="2"/>
  <c r="E12" i="2"/>
  <c r="E61" i="2"/>
  <c r="E82" i="2"/>
  <c r="E83" i="2"/>
  <c r="E43" i="2"/>
  <c r="E62" i="2"/>
  <c r="E63" i="2"/>
  <c r="E18" i="2"/>
  <c r="E41" i="2"/>
  <c r="E31" i="2"/>
  <c r="E68" i="2"/>
  <c r="E53" i="2"/>
  <c r="E9" i="2"/>
  <c r="E15" i="2"/>
  <c r="E66" i="2"/>
  <c r="E8" i="2"/>
  <c r="E25" i="2"/>
  <c r="E70" i="2"/>
  <c r="E27" i="2"/>
  <c r="E21" i="2"/>
  <c r="E71" i="2"/>
  <c r="E64" i="2"/>
  <c r="E32" i="2"/>
  <c r="E56" i="2"/>
  <c r="E28" i="2"/>
  <c r="E39" i="2"/>
  <c r="E20" i="2"/>
  <c r="E3" i="2"/>
  <c r="E13" i="2"/>
  <c r="E24" i="2"/>
  <c r="E80" i="2"/>
  <c r="E79" i="2"/>
  <c r="E67" i="2"/>
  <c r="E76" i="2"/>
  <c r="E51" i="2"/>
  <c r="E44" i="2"/>
  <c r="E77" i="2"/>
  <c r="E54" i="2"/>
  <c r="E11" i="2"/>
  <c r="E61" i="22"/>
  <c r="E65" i="22"/>
  <c r="E66" i="22"/>
  <c r="E80" i="22"/>
  <c r="E25" i="22"/>
  <c r="E26" i="22"/>
  <c r="E59" i="22"/>
  <c r="E60" i="22"/>
  <c r="E35" i="22"/>
  <c r="E17" i="22"/>
  <c r="E36" i="22"/>
  <c r="E18" i="22"/>
  <c r="E37" i="22"/>
  <c r="E74" i="22"/>
  <c r="E4" i="22"/>
  <c r="E10" i="22"/>
  <c r="E75" i="22"/>
  <c r="E52" i="22"/>
  <c r="E14" i="22"/>
  <c r="E53" i="22"/>
  <c r="E54" i="22"/>
  <c r="E19" i="22"/>
  <c r="E31" i="22"/>
  <c r="E20" i="22"/>
  <c r="E55" i="22"/>
  <c r="E70" i="22"/>
  <c r="E22" i="22"/>
  <c r="E71" i="22"/>
  <c r="E2" i="22"/>
  <c r="E49" i="22"/>
  <c r="E50" i="22"/>
  <c r="E51" i="22"/>
  <c r="E38" i="22"/>
  <c r="E5" i="22"/>
  <c r="E39" i="22"/>
  <c r="E82" i="22"/>
  <c r="E83" i="22"/>
  <c r="E27" i="22"/>
  <c r="E7" i="22"/>
  <c r="E62" i="22"/>
  <c r="E63" i="22"/>
  <c r="E81" i="22"/>
  <c r="E12" i="22"/>
  <c r="E40" i="22"/>
  <c r="E41" i="22"/>
  <c r="E42" i="22"/>
  <c r="E67" i="22"/>
  <c r="E15" i="22"/>
  <c r="E72" i="22"/>
  <c r="E23" i="22"/>
  <c r="E33" i="22"/>
  <c r="E13" i="22"/>
  <c r="E43" i="22"/>
  <c r="E11" i="22"/>
  <c r="E29" i="22"/>
  <c r="E44" i="22"/>
  <c r="E45" i="22"/>
  <c r="E46" i="22"/>
  <c r="E47" i="22"/>
  <c r="E48" i="22"/>
  <c r="E64" i="22"/>
  <c r="E28" i="22"/>
  <c r="E3" i="22"/>
  <c r="E21" i="22"/>
  <c r="E16" i="22"/>
  <c r="E68" i="22"/>
  <c r="E76" i="22"/>
  <c r="E34" i="22"/>
  <c r="E73" i="22"/>
  <c r="E6" i="22"/>
  <c r="E8" i="22"/>
  <c r="E9" i="22"/>
  <c r="E24" i="22"/>
  <c r="E77" i="22"/>
  <c r="E78" i="22"/>
  <c r="E79" i="22"/>
  <c r="E56" i="22"/>
  <c r="E57" i="22"/>
  <c r="E30" i="22"/>
  <c r="E58" i="22"/>
  <c r="E32" i="22"/>
  <c r="E69" i="22"/>
  <c r="E58" i="21"/>
  <c r="E79" i="21"/>
  <c r="E7" i="21"/>
  <c r="E56" i="21"/>
  <c r="E16" i="21"/>
  <c r="E57" i="21"/>
  <c r="E10" i="21"/>
  <c r="E35" i="21"/>
  <c r="E30" i="21"/>
  <c r="E31" i="21"/>
  <c r="E78" i="21"/>
  <c r="E32" i="21"/>
  <c r="E24" i="21"/>
  <c r="E25" i="21"/>
  <c r="E49" i="21"/>
  <c r="E50" i="21"/>
  <c r="E12" i="21"/>
  <c r="E51" i="21"/>
  <c r="E26" i="21"/>
  <c r="E52" i="21"/>
  <c r="E77" i="21"/>
  <c r="E29" i="21"/>
  <c r="E69" i="21"/>
  <c r="E9" i="21"/>
  <c r="E46" i="21"/>
  <c r="E23" i="21"/>
  <c r="E47" i="21"/>
  <c r="E5" i="21"/>
  <c r="E37" i="21"/>
  <c r="E38" i="21"/>
  <c r="E82" i="21"/>
  <c r="E83" i="21"/>
  <c r="E59" i="21"/>
  <c r="E80" i="21"/>
  <c r="E60" i="21"/>
  <c r="E17" i="21"/>
  <c r="E81" i="21"/>
  <c r="E39" i="21"/>
  <c r="E40" i="21"/>
  <c r="E41" i="21"/>
  <c r="E11" i="21"/>
  <c r="E13" i="21"/>
  <c r="E65" i="21"/>
  <c r="E3" i="21"/>
  <c r="E20" i="21"/>
  <c r="E21" i="21"/>
  <c r="E22" i="21"/>
  <c r="E44" i="21"/>
  <c r="E45" i="21"/>
  <c r="E61" i="21"/>
  <c r="E4" i="21"/>
  <c r="E64" i="21"/>
  <c r="E14" i="21"/>
  <c r="E73" i="21"/>
  <c r="E28" i="21"/>
  <c r="E72" i="21"/>
  <c r="E66" i="21"/>
  <c r="E2" i="21"/>
  <c r="E48" i="21"/>
  <c r="E33" i="21"/>
  <c r="E74" i="21"/>
  <c r="E75" i="21"/>
  <c r="E76" i="21"/>
  <c r="E63" i="20"/>
  <c r="E64" i="20"/>
  <c r="E10" i="20"/>
  <c r="E23" i="20"/>
  <c r="E57" i="20"/>
  <c r="E58" i="20"/>
  <c r="E59" i="20"/>
  <c r="E61" i="20"/>
  <c r="E24" i="20"/>
  <c r="E25" i="20"/>
  <c r="E62" i="20"/>
  <c r="E81" i="20"/>
  <c r="E70" i="20"/>
  <c r="E36" i="20"/>
  <c r="E37" i="20"/>
  <c r="E20" i="20"/>
  <c r="E38" i="20"/>
  <c r="E39" i="20"/>
  <c r="E4" i="20"/>
  <c r="E75" i="20"/>
  <c r="E76" i="20"/>
  <c r="E16" i="20"/>
  <c r="E33" i="20"/>
  <c r="E8" i="20"/>
  <c r="E50" i="20"/>
  <c r="E51" i="20"/>
  <c r="E2" i="20"/>
  <c r="E52" i="20"/>
  <c r="E34" i="20"/>
  <c r="E53" i="20"/>
  <c r="E15" i="20"/>
  <c r="E71" i="20"/>
  <c r="E35" i="20"/>
  <c r="E31" i="20"/>
  <c r="E9" i="20"/>
  <c r="E48" i="20"/>
  <c r="E49" i="20"/>
  <c r="E5" i="20"/>
  <c r="E27" i="20"/>
  <c r="E40" i="20"/>
  <c r="E82" i="20"/>
  <c r="E83" i="20"/>
  <c r="E41" i="20"/>
  <c r="E42" i="20"/>
  <c r="E43" i="20"/>
  <c r="E6" i="20"/>
  <c r="E68" i="20"/>
  <c r="E14" i="20"/>
  <c r="E74" i="20"/>
  <c r="E22" i="20"/>
  <c r="E12" i="20"/>
  <c r="E28" i="20"/>
  <c r="E44" i="20"/>
  <c r="E7" i="20"/>
  <c r="E19" i="20"/>
  <c r="E45" i="20"/>
  <c r="E29" i="20"/>
  <c r="E30" i="20"/>
  <c r="E46" i="20"/>
  <c r="E47" i="20"/>
  <c r="E3" i="20"/>
  <c r="E17" i="20"/>
  <c r="E65" i="20"/>
  <c r="E66" i="20"/>
  <c r="E18" i="20"/>
  <c r="E21" i="20"/>
  <c r="E72" i="20"/>
  <c r="E69" i="20"/>
  <c r="E73" i="20"/>
  <c r="E13" i="20"/>
  <c r="E11" i="20"/>
  <c r="E32" i="20"/>
  <c r="E77" i="20"/>
  <c r="E78" i="20"/>
  <c r="E79" i="20"/>
  <c r="E80" i="20"/>
  <c r="E54" i="20"/>
  <c r="E55" i="20"/>
  <c r="E26" i="20"/>
  <c r="E56" i="20"/>
  <c r="E67" i="20"/>
  <c r="E60" i="20"/>
  <c r="E64" i="19"/>
  <c r="E9" i="19"/>
  <c r="E29" i="19"/>
  <c r="E28" i="19"/>
  <c r="E62" i="19"/>
  <c r="E63" i="19"/>
  <c r="E14" i="19"/>
  <c r="E19" i="19"/>
  <c r="E20" i="19"/>
  <c r="E65" i="19"/>
  <c r="E21" i="19"/>
  <c r="E81" i="19"/>
  <c r="E71" i="19"/>
  <c r="E40" i="19"/>
  <c r="E6" i="19"/>
  <c r="E31" i="19"/>
  <c r="E10" i="19"/>
  <c r="E41" i="19"/>
  <c r="E12" i="19"/>
  <c r="E75" i="19"/>
  <c r="E25" i="19"/>
  <c r="E26" i="19"/>
  <c r="E5" i="19"/>
  <c r="E35" i="19"/>
  <c r="E54" i="19"/>
  <c r="E55" i="19"/>
  <c r="E56" i="19"/>
  <c r="E57" i="19"/>
  <c r="E36" i="19"/>
  <c r="E58" i="19"/>
  <c r="E7" i="19"/>
  <c r="E22" i="19"/>
  <c r="E72" i="19"/>
  <c r="E11" i="19"/>
  <c r="E17" i="19"/>
  <c r="E34" i="19"/>
  <c r="E53" i="19"/>
  <c r="E3" i="19"/>
  <c r="E42" i="19"/>
  <c r="E43" i="19"/>
  <c r="E82" i="19"/>
  <c r="E83" i="19"/>
  <c r="E44" i="19"/>
  <c r="E32" i="19"/>
  <c r="E45" i="19"/>
  <c r="E46" i="19"/>
  <c r="E23" i="19"/>
  <c r="E38" i="19"/>
  <c r="E73" i="19"/>
  <c r="E74" i="19"/>
  <c r="E24" i="19"/>
  <c r="E47" i="19"/>
  <c r="E48" i="19"/>
  <c r="E49" i="19"/>
  <c r="E8" i="19"/>
  <c r="E50" i="19"/>
  <c r="E16" i="19"/>
  <c r="E51" i="19"/>
  <c r="E52" i="19"/>
  <c r="E33" i="19"/>
  <c r="E13" i="19"/>
  <c r="E15" i="19"/>
  <c r="E27" i="19"/>
  <c r="E66" i="19"/>
  <c r="E70" i="19"/>
  <c r="E68" i="19"/>
  <c r="E76" i="19"/>
  <c r="E37" i="19"/>
  <c r="E4" i="19"/>
  <c r="E69" i="19"/>
  <c r="E2" i="19"/>
  <c r="E18" i="19"/>
  <c r="E39" i="19"/>
  <c r="E77" i="19"/>
  <c r="E78" i="19"/>
  <c r="E79" i="19"/>
  <c r="E59" i="19"/>
  <c r="E80" i="19"/>
  <c r="E30" i="19"/>
  <c r="E60" i="19"/>
  <c r="E67" i="19"/>
  <c r="E61" i="19"/>
  <c r="E9" i="24"/>
  <c r="E14" i="24"/>
  <c r="E8" i="24"/>
  <c r="E13" i="24"/>
  <c r="E2" i="24"/>
  <c r="E3" i="24"/>
  <c r="E12" i="24"/>
  <c r="E11" i="24"/>
  <c r="E7" i="24"/>
  <c r="E15" i="24"/>
  <c r="E5" i="24"/>
  <c r="E10" i="24"/>
  <c r="E4" i="24"/>
  <c r="E16" i="24"/>
  <c r="E20" i="24"/>
  <c r="E18" i="24"/>
  <c r="E17" i="24"/>
  <c r="E19" i="24"/>
  <c r="E20" i="18"/>
  <c r="E62" i="18"/>
  <c r="E19" i="18"/>
  <c r="E57" i="18"/>
  <c r="E4" i="18"/>
  <c r="E54" i="18"/>
  <c r="E55" i="18"/>
  <c r="E56" i="18"/>
  <c r="E13" i="18"/>
  <c r="E31" i="18"/>
  <c r="E24" i="18"/>
  <c r="E32" i="18"/>
  <c r="E33" i="18"/>
  <c r="E11" i="18"/>
  <c r="E69" i="18"/>
  <c r="E70" i="18"/>
  <c r="E17" i="18"/>
  <c r="E28" i="18"/>
  <c r="E7" i="18"/>
  <c r="E47" i="18"/>
  <c r="E48" i="18"/>
  <c r="E49" i="18"/>
  <c r="E29" i="18"/>
  <c r="E15" i="18"/>
  <c r="E50" i="18"/>
  <c r="E12" i="18"/>
  <c r="E73" i="18"/>
  <c r="E74" i="18"/>
  <c r="E27" i="18"/>
  <c r="E44" i="18"/>
  <c r="E6" i="18"/>
  <c r="E45" i="18"/>
  <c r="E2" i="18"/>
  <c r="E34" i="18"/>
  <c r="E35" i="18"/>
  <c r="E81" i="18"/>
  <c r="E82" i="18"/>
  <c r="E21" i="18"/>
  <c r="E22" i="18"/>
  <c r="E58" i="18"/>
  <c r="E59" i="18"/>
  <c r="E83" i="18"/>
  <c r="E25" i="18"/>
  <c r="E36" i="18"/>
  <c r="E37" i="18"/>
  <c r="E9" i="18"/>
  <c r="E65" i="18"/>
  <c r="E66" i="18"/>
  <c r="E76" i="18"/>
  <c r="E77" i="18"/>
  <c r="E16" i="18"/>
  <c r="E38" i="18"/>
  <c r="E39" i="18"/>
  <c r="E8" i="18"/>
  <c r="E40" i="18"/>
  <c r="E41" i="18"/>
  <c r="E5" i="18"/>
  <c r="E26" i="18"/>
  <c r="E42" i="18"/>
  <c r="E43" i="18"/>
  <c r="E60" i="18"/>
  <c r="E61" i="18"/>
  <c r="E3" i="18"/>
  <c r="E63" i="18"/>
  <c r="E71" i="18"/>
  <c r="E10" i="18"/>
  <c r="E78" i="18"/>
  <c r="E67" i="18"/>
  <c r="E75" i="18"/>
  <c r="E68" i="18"/>
  <c r="E23" i="18"/>
  <c r="E46" i="18"/>
  <c r="E18" i="18"/>
  <c r="E79" i="18"/>
  <c r="E80" i="18"/>
  <c r="E30" i="18"/>
  <c r="E51" i="18"/>
  <c r="E52" i="18"/>
  <c r="E14" i="18"/>
  <c r="E53" i="18"/>
  <c r="E64" i="18"/>
  <c r="E72" i="18"/>
  <c r="E7" i="29"/>
  <c r="E15" i="29"/>
  <c r="E12" i="29"/>
  <c r="E13" i="29"/>
  <c r="E8" i="29"/>
  <c r="E9" i="29"/>
  <c r="E19" i="29"/>
  <c r="E17" i="29"/>
  <c r="E2" i="29"/>
  <c r="E3" i="29"/>
  <c r="E14" i="29"/>
  <c r="E4" i="29"/>
  <c r="E6" i="29"/>
  <c r="E10" i="29"/>
  <c r="E5" i="29"/>
  <c r="E20" i="29"/>
  <c r="E18" i="29"/>
  <c r="E16" i="29"/>
  <c r="E11" i="29"/>
  <c r="H16" i="29"/>
  <c r="G16" i="29"/>
  <c r="H18" i="29"/>
  <c r="G18" i="29"/>
  <c r="H20" i="29"/>
  <c r="K20" i="29" s="1"/>
  <c r="F20" i="29"/>
  <c r="H5" i="29"/>
  <c r="K5" i="29" s="1"/>
  <c r="H10" i="29"/>
  <c r="G10" i="29"/>
  <c r="H6" i="29"/>
  <c r="G6" i="29"/>
  <c r="H4" i="29"/>
  <c r="K4" i="29" s="1"/>
  <c r="H14" i="29"/>
  <c r="K14" i="29" s="1"/>
  <c r="H3" i="29"/>
  <c r="G3" i="29"/>
  <c r="F3" i="29"/>
  <c r="H2" i="29"/>
  <c r="G2" i="29"/>
  <c r="F2" i="29"/>
  <c r="H17" i="29"/>
  <c r="H19" i="29"/>
  <c r="K19" i="29" s="1"/>
  <c r="F19" i="29"/>
  <c r="H9" i="29"/>
  <c r="G9" i="29"/>
  <c r="F9" i="29"/>
  <c r="H8" i="29"/>
  <c r="G8" i="29"/>
  <c r="H13" i="29"/>
  <c r="F13" i="29"/>
  <c r="H12" i="29"/>
  <c r="K12" i="29" s="1"/>
  <c r="F12" i="29"/>
  <c r="H15" i="29"/>
  <c r="G15" i="29"/>
  <c r="H7" i="29"/>
  <c r="G7" i="29"/>
  <c r="F7" i="29"/>
  <c r="H11" i="29"/>
  <c r="K11" i="29" s="1"/>
  <c r="H18" i="28"/>
  <c r="E18" i="28"/>
  <c r="H17" i="28"/>
  <c r="E17" i="28"/>
  <c r="G17" i="28" s="1"/>
  <c r="H20" i="28"/>
  <c r="K20" i="28" s="1"/>
  <c r="F20" i="28"/>
  <c r="E20" i="28"/>
  <c r="H4" i="28"/>
  <c r="K4" i="28" s="1"/>
  <c r="F4" i="28"/>
  <c r="E4" i="28"/>
  <c r="H7" i="28"/>
  <c r="E7" i="28"/>
  <c r="H5" i="28"/>
  <c r="E5" i="28"/>
  <c r="G5" i="28" s="1"/>
  <c r="H15" i="28"/>
  <c r="K15" i="28" s="1"/>
  <c r="E15" i="28"/>
  <c r="H19" i="28"/>
  <c r="F19" i="28"/>
  <c r="E19" i="28"/>
  <c r="G19" i="28" s="1"/>
  <c r="H10" i="28"/>
  <c r="E10" i="28"/>
  <c r="H8" i="28"/>
  <c r="F8" i="28"/>
  <c r="E8" i="28"/>
  <c r="G8" i="28" s="1"/>
  <c r="H14" i="28"/>
  <c r="K14" i="28" s="1"/>
  <c r="E14" i="28"/>
  <c r="H11" i="28"/>
  <c r="E11" i="28"/>
  <c r="G11" i="28" s="1"/>
  <c r="H6" i="28"/>
  <c r="F6" i="28"/>
  <c r="E6" i="28"/>
  <c r="H3" i="28"/>
  <c r="F3" i="28"/>
  <c r="E3" i="28"/>
  <c r="G3" i="28" s="1"/>
  <c r="H16" i="28"/>
  <c r="K16" i="28" s="1"/>
  <c r="E16" i="28"/>
  <c r="H9" i="28"/>
  <c r="F9" i="28"/>
  <c r="E9" i="28"/>
  <c r="G9" i="28" s="1"/>
  <c r="H12" i="28"/>
  <c r="E12" i="28"/>
  <c r="H2" i="28"/>
  <c r="E2" i="28"/>
  <c r="G2" i="28" s="1"/>
  <c r="H13" i="28"/>
  <c r="K13" i="28" s="1"/>
  <c r="E13" i="28"/>
  <c r="H20" i="27"/>
  <c r="E20" i="27"/>
  <c r="H14" i="27"/>
  <c r="E14" i="27"/>
  <c r="G14" i="27" s="1"/>
  <c r="H7" i="27"/>
  <c r="K7" i="27" s="1"/>
  <c r="F7" i="27"/>
  <c r="E7" i="27"/>
  <c r="H5" i="27"/>
  <c r="F5" i="27"/>
  <c r="E5" i="27"/>
  <c r="G5" i="27" s="1"/>
  <c r="H9" i="27"/>
  <c r="E9" i="27"/>
  <c r="H6" i="27"/>
  <c r="E6" i="27"/>
  <c r="G6" i="27" s="1"/>
  <c r="H15" i="27"/>
  <c r="K15" i="27" s="1"/>
  <c r="E15" i="27"/>
  <c r="H13" i="27"/>
  <c r="E13" i="27"/>
  <c r="G13" i="27" s="1"/>
  <c r="H4" i="27"/>
  <c r="E4" i="27"/>
  <c r="H10" i="27"/>
  <c r="F10" i="27"/>
  <c r="E10" i="27"/>
  <c r="G10" i="27" s="1"/>
  <c r="H17" i="27"/>
  <c r="K17" i="27" s="1"/>
  <c r="E17" i="27"/>
  <c r="H19" i="27"/>
  <c r="F19" i="27"/>
  <c r="E19" i="27"/>
  <c r="G19" i="27" s="1"/>
  <c r="H3" i="27"/>
  <c r="E3" i="27"/>
  <c r="H11" i="27"/>
  <c r="F11" i="27"/>
  <c r="E11" i="27"/>
  <c r="G11" i="27" s="1"/>
  <c r="H12" i="27"/>
  <c r="K12" i="27" s="1"/>
  <c r="E12" i="27"/>
  <c r="H2" i="27"/>
  <c r="F2" i="27"/>
  <c r="E2" i="27"/>
  <c r="G2" i="27" s="1"/>
  <c r="H16" i="27"/>
  <c r="F16" i="27"/>
  <c r="E16" i="27"/>
  <c r="H8" i="27"/>
  <c r="F8" i="27"/>
  <c r="E8" i="27"/>
  <c r="G8" i="27" s="1"/>
  <c r="H18" i="27"/>
  <c r="K18" i="27" s="1"/>
  <c r="F18" i="27"/>
  <c r="E18" i="27"/>
  <c r="H19" i="26"/>
  <c r="E19" i="26"/>
  <c r="G19" i="26" s="1"/>
  <c r="H20" i="26"/>
  <c r="F20" i="26"/>
  <c r="E20" i="26"/>
  <c r="G20" i="26" s="1"/>
  <c r="H8" i="26"/>
  <c r="K8" i="26" s="1"/>
  <c r="F8" i="26"/>
  <c r="E8" i="26"/>
  <c r="H14" i="26"/>
  <c r="E14" i="26"/>
  <c r="G14" i="26" s="1"/>
  <c r="H10" i="26"/>
  <c r="E10" i="26"/>
  <c r="G10" i="26" s="1"/>
  <c r="H4" i="26"/>
  <c r="E4" i="26"/>
  <c r="G4" i="26" s="1"/>
  <c r="H18" i="26"/>
  <c r="K18" i="26" s="1"/>
  <c r="E18" i="26"/>
  <c r="H17" i="26"/>
  <c r="E17" i="26"/>
  <c r="G17" i="26" s="1"/>
  <c r="H7" i="26"/>
  <c r="F7" i="26"/>
  <c r="E7" i="26"/>
  <c r="G7" i="26" s="1"/>
  <c r="H9" i="26"/>
  <c r="F9" i="26"/>
  <c r="E9" i="26"/>
  <c r="G9" i="26" s="1"/>
  <c r="H12" i="26"/>
  <c r="K12" i="26" s="1"/>
  <c r="E12" i="26"/>
  <c r="H16" i="26"/>
  <c r="E16" i="26"/>
  <c r="G16" i="26" s="1"/>
  <c r="H5" i="26"/>
  <c r="E5" i="26"/>
  <c r="G5" i="26" s="1"/>
  <c r="H11" i="26"/>
  <c r="E11" i="26"/>
  <c r="G11" i="26" s="1"/>
  <c r="H13" i="26"/>
  <c r="K13" i="26" s="1"/>
  <c r="E13" i="26"/>
  <c r="H2" i="26"/>
  <c r="E2" i="26"/>
  <c r="G2" i="26" s="1"/>
  <c r="H6" i="26"/>
  <c r="E6" i="26"/>
  <c r="G6" i="26" s="1"/>
  <c r="H3" i="26"/>
  <c r="E3" i="26"/>
  <c r="G3" i="26" s="1"/>
  <c r="H15" i="26"/>
  <c r="K15" i="26" s="1"/>
  <c r="E15" i="26"/>
  <c r="H20" i="25"/>
  <c r="F20" i="25"/>
  <c r="E20" i="25"/>
  <c r="G20" i="25" s="1"/>
  <c r="H19" i="25"/>
  <c r="F19" i="25"/>
  <c r="E19" i="25"/>
  <c r="G19" i="25" s="1"/>
  <c r="H17" i="25"/>
  <c r="K17" i="25" s="1"/>
  <c r="F17" i="25"/>
  <c r="E17" i="25"/>
  <c r="H7" i="25"/>
  <c r="E7" i="25"/>
  <c r="G7" i="25" s="1"/>
  <c r="H9" i="25"/>
  <c r="F9" i="25"/>
  <c r="E9" i="25"/>
  <c r="G9" i="25" s="1"/>
  <c r="H3" i="25"/>
  <c r="E3" i="25"/>
  <c r="G3" i="25" s="1"/>
  <c r="H16" i="25"/>
  <c r="K16" i="25" s="1"/>
  <c r="E16" i="25"/>
  <c r="H15" i="25"/>
  <c r="E15" i="25"/>
  <c r="G15" i="25" s="1"/>
  <c r="H14" i="25"/>
  <c r="F14" i="25"/>
  <c r="E14" i="25"/>
  <c r="G14" i="25" s="1"/>
  <c r="H2" i="25"/>
  <c r="F2" i="25"/>
  <c r="E2" i="25"/>
  <c r="G2" i="25" s="1"/>
  <c r="H18" i="25"/>
  <c r="K18" i="25" s="1"/>
  <c r="E18" i="25"/>
  <c r="H10" i="25"/>
  <c r="F10" i="25"/>
  <c r="E10" i="25"/>
  <c r="G10" i="25" s="1"/>
  <c r="H8" i="25"/>
  <c r="E8" i="25"/>
  <c r="G8" i="25" s="1"/>
  <c r="H12" i="25"/>
  <c r="E12" i="25"/>
  <c r="G12" i="25" s="1"/>
  <c r="H11" i="25"/>
  <c r="K11" i="25" s="1"/>
  <c r="E11" i="25"/>
  <c r="H13" i="25"/>
  <c r="F13" i="25"/>
  <c r="E13" i="25"/>
  <c r="G13" i="25" s="1"/>
  <c r="H5" i="25"/>
  <c r="E5" i="25"/>
  <c r="G5" i="25" s="1"/>
  <c r="H4" i="25"/>
  <c r="E4" i="25"/>
  <c r="G4" i="25" s="1"/>
  <c r="H6" i="25"/>
  <c r="K6" i="25" s="1"/>
  <c r="E6" i="25"/>
  <c r="E6" i="24"/>
  <c r="H19" i="24"/>
  <c r="K19" i="24" s="1"/>
  <c r="H17" i="24"/>
  <c r="G17" i="24"/>
  <c r="H18" i="24"/>
  <c r="K18" i="24" s="1"/>
  <c r="F18" i="24"/>
  <c r="H20" i="24"/>
  <c r="K20" i="24" s="1"/>
  <c r="H16" i="24"/>
  <c r="K16" i="24" s="1"/>
  <c r="H4" i="24"/>
  <c r="G4" i="24"/>
  <c r="H10" i="24"/>
  <c r="K10" i="24" s="1"/>
  <c r="H5" i="24"/>
  <c r="K5" i="24" s="1"/>
  <c r="H15" i="24"/>
  <c r="G15" i="24"/>
  <c r="H7" i="24"/>
  <c r="G7" i="24"/>
  <c r="F7" i="24"/>
  <c r="H11" i="24"/>
  <c r="K11" i="24" s="1"/>
  <c r="H12" i="24"/>
  <c r="K12" i="24" s="1"/>
  <c r="H3" i="24"/>
  <c r="G3" i="24"/>
  <c r="H2" i="24"/>
  <c r="G2" i="24"/>
  <c r="H13" i="24"/>
  <c r="K13" i="24" s="1"/>
  <c r="H8" i="24"/>
  <c r="K8" i="24" s="1"/>
  <c r="F8" i="24"/>
  <c r="H14" i="24"/>
  <c r="G14" i="24"/>
  <c r="H9" i="24"/>
  <c r="G9" i="24"/>
  <c r="H6" i="24"/>
  <c r="K6" i="24" s="1"/>
  <c r="F6" i="24"/>
  <c r="H2" i="1"/>
  <c r="K2" i="1" s="1"/>
  <c r="H11" i="1"/>
  <c r="K11" i="1" s="1"/>
  <c r="H4" i="1"/>
  <c r="K4" i="1" s="1"/>
  <c r="H15" i="1"/>
  <c r="K15" i="1" s="1"/>
  <c r="H7" i="1"/>
  <c r="K7" i="1" s="1"/>
  <c r="H6" i="1"/>
  <c r="K6" i="1" s="1"/>
  <c r="H17" i="1"/>
  <c r="K17" i="1" s="1"/>
  <c r="H18" i="1"/>
  <c r="K18" i="1" s="1"/>
  <c r="H8" i="1"/>
  <c r="K8" i="1" s="1"/>
  <c r="H9" i="1"/>
  <c r="K9" i="1" s="1"/>
  <c r="H16" i="1"/>
  <c r="K16" i="1" s="1"/>
  <c r="H12" i="1"/>
  <c r="K12" i="1" s="1"/>
  <c r="H3" i="1"/>
  <c r="K3" i="1" s="1"/>
  <c r="H10" i="1"/>
  <c r="K10" i="1" s="1"/>
  <c r="H5" i="1"/>
  <c r="K5" i="1" s="1"/>
  <c r="H13" i="1"/>
  <c r="K13" i="1" s="1"/>
  <c r="H19" i="1"/>
  <c r="K19" i="1" s="1"/>
  <c r="H20" i="1"/>
  <c r="K20" i="1" s="1"/>
  <c r="H14" i="1"/>
  <c r="K14" i="1" s="1"/>
  <c r="F2" i="1"/>
  <c r="F11" i="1"/>
  <c r="F4" i="1"/>
  <c r="F15" i="1"/>
  <c r="F7" i="1"/>
  <c r="F6" i="1"/>
  <c r="F17" i="1"/>
  <c r="F8" i="1"/>
  <c r="F9" i="1"/>
  <c r="F16" i="1"/>
  <c r="F3" i="1"/>
  <c r="F10" i="1"/>
  <c r="F5" i="1"/>
  <c r="F13" i="1"/>
  <c r="F19" i="1"/>
  <c r="F20" i="1"/>
  <c r="F14" i="1"/>
  <c r="E2" i="1"/>
  <c r="E11" i="1"/>
  <c r="E4" i="1"/>
  <c r="E15" i="1"/>
  <c r="E7" i="1"/>
  <c r="E6" i="1"/>
  <c r="E17" i="1"/>
  <c r="E18" i="1"/>
  <c r="E8" i="1"/>
  <c r="E9" i="1"/>
  <c r="E16" i="1"/>
  <c r="E12" i="1"/>
  <c r="E3" i="1"/>
  <c r="E10" i="1"/>
  <c r="E5" i="1"/>
  <c r="E13" i="1"/>
  <c r="E19" i="1"/>
  <c r="E20" i="1"/>
  <c r="E14" i="1"/>
  <c r="H66" i="23"/>
  <c r="I66" i="23" s="1"/>
  <c r="H54" i="23"/>
  <c r="I54" i="23" s="1"/>
  <c r="H53" i="23"/>
  <c r="I53" i="23" s="1"/>
  <c r="H52" i="23"/>
  <c r="I52" i="23" s="1"/>
  <c r="H51" i="23"/>
  <c r="I51" i="23" s="1"/>
  <c r="H79" i="23"/>
  <c r="I79" i="23" s="1"/>
  <c r="H78" i="23"/>
  <c r="I78" i="23" s="1"/>
  <c r="H77" i="23"/>
  <c r="I77" i="23" s="1"/>
  <c r="H11" i="23"/>
  <c r="I11" i="23" s="1"/>
  <c r="H5" i="23"/>
  <c r="I5" i="23" s="1"/>
  <c r="H63" i="23"/>
  <c r="I63" i="23" s="1"/>
  <c r="F63" i="23"/>
  <c r="H69" i="23"/>
  <c r="I69" i="23" s="1"/>
  <c r="H75" i="23"/>
  <c r="I75" i="23" s="1"/>
  <c r="H8" i="23"/>
  <c r="I8" i="23" s="1"/>
  <c r="H18" i="23"/>
  <c r="I18" i="23" s="1"/>
  <c r="H68" i="23"/>
  <c r="I68" i="23" s="1"/>
  <c r="H70" i="23"/>
  <c r="I70" i="23" s="1"/>
  <c r="H65" i="23"/>
  <c r="I65" i="23" s="1"/>
  <c r="H64" i="23"/>
  <c r="I64" i="23" s="1"/>
  <c r="H6" i="23"/>
  <c r="I6" i="23" s="1"/>
  <c r="H21" i="23"/>
  <c r="I21" i="23" s="1"/>
  <c r="H44" i="23"/>
  <c r="I44" i="23" s="1"/>
  <c r="H43" i="23"/>
  <c r="I43" i="23" s="1"/>
  <c r="H4" i="23"/>
  <c r="I4" i="23" s="1"/>
  <c r="H42" i="23"/>
  <c r="I42" i="23" s="1"/>
  <c r="H41" i="23"/>
  <c r="I41" i="23" s="1"/>
  <c r="H22" i="23"/>
  <c r="I22" i="23" s="1"/>
  <c r="H40" i="23"/>
  <c r="I40" i="23" s="1"/>
  <c r="H39" i="23"/>
  <c r="I39" i="23" s="1"/>
  <c r="H2" i="23"/>
  <c r="I2" i="23" s="1"/>
  <c r="H17" i="23"/>
  <c r="I17" i="23" s="1"/>
  <c r="H80" i="23"/>
  <c r="I80" i="23" s="1"/>
  <c r="F80" i="23"/>
  <c r="H74" i="23"/>
  <c r="I74" i="23" s="1"/>
  <c r="F74" i="23"/>
  <c r="H28" i="23"/>
  <c r="I28" i="23" s="1"/>
  <c r="H67" i="23"/>
  <c r="I67" i="23" s="1"/>
  <c r="H38" i="23"/>
  <c r="I38" i="23" s="1"/>
  <c r="H24" i="23"/>
  <c r="I24" i="23" s="1"/>
  <c r="H37" i="23"/>
  <c r="I37" i="23" s="1"/>
  <c r="H36" i="23"/>
  <c r="I36" i="23" s="1"/>
  <c r="H81" i="23"/>
  <c r="H62" i="23"/>
  <c r="I62" i="23" s="1"/>
  <c r="F62" i="23"/>
  <c r="H61" i="23"/>
  <c r="I61" i="23" s="1"/>
  <c r="H60" i="23"/>
  <c r="I60" i="23" s="1"/>
  <c r="H59" i="23"/>
  <c r="I59" i="23" s="1"/>
  <c r="H83" i="23"/>
  <c r="H82" i="23"/>
  <c r="H23" i="23"/>
  <c r="I23" i="23" s="1"/>
  <c r="H3" i="23"/>
  <c r="I3" i="23" s="1"/>
  <c r="H14" i="23"/>
  <c r="I14" i="23" s="1"/>
  <c r="H47" i="23"/>
  <c r="I47" i="23" s="1"/>
  <c r="H46" i="23"/>
  <c r="I46" i="23" s="1"/>
  <c r="H45" i="23"/>
  <c r="I45" i="23" s="1"/>
  <c r="F45" i="23"/>
  <c r="H15" i="23"/>
  <c r="I15" i="23" s="1"/>
  <c r="H73" i="23"/>
  <c r="I73" i="23" s="1"/>
  <c r="H12" i="23"/>
  <c r="I12" i="23" s="1"/>
  <c r="H72" i="23"/>
  <c r="I72" i="23" s="1"/>
  <c r="H50" i="23"/>
  <c r="I50" i="23" s="1"/>
  <c r="H27" i="23"/>
  <c r="I27" i="23" s="1"/>
  <c r="F27" i="23"/>
  <c r="H26" i="23"/>
  <c r="I26" i="23" s="1"/>
  <c r="H7" i="23"/>
  <c r="I7" i="23" s="1"/>
  <c r="F7" i="23"/>
  <c r="H49" i="23"/>
  <c r="I49" i="23" s="1"/>
  <c r="H48" i="23"/>
  <c r="I48" i="23" s="1"/>
  <c r="H25" i="23"/>
  <c r="I25" i="23" s="1"/>
  <c r="F25" i="23"/>
  <c r="H16" i="23"/>
  <c r="I16" i="23" s="1"/>
  <c r="H10" i="23"/>
  <c r="I10" i="23" s="1"/>
  <c r="H30" i="23"/>
  <c r="I30" i="23" s="1"/>
  <c r="H29" i="23"/>
  <c r="I29" i="23" s="1"/>
  <c r="F29" i="23"/>
  <c r="H76" i="23"/>
  <c r="I76" i="23" s="1"/>
  <c r="H35" i="23"/>
  <c r="I35" i="23" s="1"/>
  <c r="H34" i="23"/>
  <c r="I34" i="23" s="1"/>
  <c r="F34" i="23"/>
  <c r="H33" i="23"/>
  <c r="I33" i="23" s="1"/>
  <c r="H32" i="23"/>
  <c r="I32" i="23" s="1"/>
  <c r="H31" i="23"/>
  <c r="I31" i="23" s="1"/>
  <c r="H57" i="23"/>
  <c r="I57" i="23" s="1"/>
  <c r="H56" i="23"/>
  <c r="I56" i="23" s="1"/>
  <c r="H55" i="23"/>
  <c r="I55" i="23" s="1"/>
  <c r="H13" i="23"/>
  <c r="I13" i="23" s="1"/>
  <c r="H20" i="23"/>
  <c r="I20" i="23" s="1"/>
  <c r="F20" i="23"/>
  <c r="H9" i="23"/>
  <c r="I9" i="23" s="1"/>
  <c r="H19" i="23"/>
  <c r="I19" i="23" s="1"/>
  <c r="H58" i="23"/>
  <c r="I58" i="23" s="1"/>
  <c r="H71" i="23"/>
  <c r="I71" i="23" s="1"/>
  <c r="H32" i="22"/>
  <c r="I32" i="22" s="1"/>
  <c r="H58" i="22"/>
  <c r="I58" i="22" s="1"/>
  <c r="H30" i="22"/>
  <c r="I30" i="22" s="1"/>
  <c r="H57" i="22"/>
  <c r="I57" i="22" s="1"/>
  <c r="H56" i="22"/>
  <c r="I56" i="22" s="1"/>
  <c r="H79" i="22"/>
  <c r="I79" i="22" s="1"/>
  <c r="H78" i="22"/>
  <c r="I78" i="22" s="1"/>
  <c r="H77" i="22"/>
  <c r="I77" i="22" s="1"/>
  <c r="H24" i="22"/>
  <c r="I24" i="22" s="1"/>
  <c r="H9" i="22"/>
  <c r="I9" i="22" s="1"/>
  <c r="H8" i="22"/>
  <c r="I8" i="22" s="1"/>
  <c r="F8" i="22"/>
  <c r="H6" i="22"/>
  <c r="I6" i="22" s="1"/>
  <c r="H73" i="22"/>
  <c r="I73" i="22" s="1"/>
  <c r="H34" i="22"/>
  <c r="I34" i="22" s="1"/>
  <c r="H76" i="22"/>
  <c r="I76" i="22" s="1"/>
  <c r="H68" i="22"/>
  <c r="I68" i="22" s="1"/>
  <c r="H16" i="22"/>
  <c r="I16" i="22" s="1"/>
  <c r="H21" i="22"/>
  <c r="I21" i="22" s="1"/>
  <c r="H3" i="22"/>
  <c r="I3" i="22" s="1"/>
  <c r="H28" i="22"/>
  <c r="I28" i="22" s="1"/>
  <c r="H64" i="22"/>
  <c r="I64" i="22" s="1"/>
  <c r="H48" i="22"/>
  <c r="I48" i="22" s="1"/>
  <c r="H47" i="22"/>
  <c r="I47" i="22" s="1"/>
  <c r="H46" i="22"/>
  <c r="I46" i="22" s="1"/>
  <c r="F46" i="22"/>
  <c r="H45" i="22"/>
  <c r="I45" i="22" s="1"/>
  <c r="H44" i="22"/>
  <c r="I44" i="22" s="1"/>
  <c r="H29" i="22"/>
  <c r="I29" i="22" s="1"/>
  <c r="H11" i="22"/>
  <c r="I11" i="22" s="1"/>
  <c r="H43" i="22"/>
  <c r="I43" i="22" s="1"/>
  <c r="H13" i="22"/>
  <c r="I13" i="22" s="1"/>
  <c r="H33" i="22"/>
  <c r="I33" i="22" s="1"/>
  <c r="F33" i="22"/>
  <c r="H23" i="22"/>
  <c r="I23" i="22" s="1"/>
  <c r="H72" i="22"/>
  <c r="I72" i="22" s="1"/>
  <c r="H15" i="22"/>
  <c r="I15" i="22" s="1"/>
  <c r="H67" i="22"/>
  <c r="I67" i="22" s="1"/>
  <c r="H42" i="22"/>
  <c r="I42" i="22" s="1"/>
  <c r="H41" i="22"/>
  <c r="I41" i="22" s="1"/>
  <c r="H40" i="22"/>
  <c r="I40" i="22" s="1"/>
  <c r="H12" i="22"/>
  <c r="I12" i="22" s="1"/>
  <c r="H81" i="22"/>
  <c r="H63" i="22"/>
  <c r="I63" i="22" s="1"/>
  <c r="H62" i="22"/>
  <c r="I62" i="22" s="1"/>
  <c r="H7" i="22"/>
  <c r="I7" i="22" s="1"/>
  <c r="H27" i="22"/>
  <c r="I27" i="22" s="1"/>
  <c r="H83" i="22"/>
  <c r="H82" i="22"/>
  <c r="H39" i="22"/>
  <c r="I39" i="22" s="1"/>
  <c r="H5" i="22"/>
  <c r="I5" i="22" s="1"/>
  <c r="F5" i="22"/>
  <c r="H38" i="22"/>
  <c r="I38" i="22" s="1"/>
  <c r="H51" i="22"/>
  <c r="I51" i="22" s="1"/>
  <c r="H50" i="22"/>
  <c r="I50" i="22" s="1"/>
  <c r="H49" i="22"/>
  <c r="I49" i="22" s="1"/>
  <c r="H2" i="22"/>
  <c r="I2" i="22" s="1"/>
  <c r="F2" i="22"/>
  <c r="H71" i="22"/>
  <c r="I71" i="22" s="1"/>
  <c r="H22" i="22"/>
  <c r="I22" i="22" s="1"/>
  <c r="H70" i="22"/>
  <c r="I70" i="22" s="1"/>
  <c r="H55" i="22"/>
  <c r="I55" i="22" s="1"/>
  <c r="H20" i="22"/>
  <c r="I20" i="22" s="1"/>
  <c r="H31" i="22"/>
  <c r="I31" i="22" s="1"/>
  <c r="H19" i="22"/>
  <c r="I19" i="22" s="1"/>
  <c r="F19" i="22"/>
  <c r="H54" i="22"/>
  <c r="I54" i="22" s="1"/>
  <c r="H53" i="22"/>
  <c r="I53" i="22" s="1"/>
  <c r="H14" i="22"/>
  <c r="I14" i="22" s="1"/>
  <c r="H52" i="22"/>
  <c r="I52" i="22" s="1"/>
  <c r="H75" i="22"/>
  <c r="I75" i="22" s="1"/>
  <c r="H10" i="22"/>
  <c r="I10" i="22" s="1"/>
  <c r="H4" i="22"/>
  <c r="I4" i="22" s="1"/>
  <c r="H74" i="22"/>
  <c r="I74" i="22" s="1"/>
  <c r="H37" i="22"/>
  <c r="I37" i="22" s="1"/>
  <c r="H18" i="22"/>
  <c r="I18" i="22" s="1"/>
  <c r="H36" i="22"/>
  <c r="I36" i="22" s="1"/>
  <c r="H17" i="22"/>
  <c r="I17" i="22" s="1"/>
  <c r="H35" i="22"/>
  <c r="I35" i="22" s="1"/>
  <c r="H60" i="22"/>
  <c r="I60" i="22" s="1"/>
  <c r="H59" i="22"/>
  <c r="I59" i="22" s="1"/>
  <c r="H26" i="22"/>
  <c r="I26" i="22" s="1"/>
  <c r="H25" i="22"/>
  <c r="I25" i="22" s="1"/>
  <c r="H80" i="22"/>
  <c r="I80" i="22" s="1"/>
  <c r="F80" i="22"/>
  <c r="H66" i="22"/>
  <c r="I66" i="22" s="1"/>
  <c r="H65" i="22"/>
  <c r="I65" i="22" s="1"/>
  <c r="H61" i="22"/>
  <c r="I61" i="22" s="1"/>
  <c r="H69" i="22"/>
  <c r="I69" i="22" s="1"/>
  <c r="H27" i="21"/>
  <c r="I27" i="21" s="1"/>
  <c r="G27" i="21"/>
  <c r="H55" i="21"/>
  <c r="I55" i="21" s="1"/>
  <c r="G55" i="21"/>
  <c r="H54" i="21"/>
  <c r="I54" i="21" s="1"/>
  <c r="G54" i="21"/>
  <c r="H8" i="21"/>
  <c r="I8" i="21" s="1"/>
  <c r="G8" i="21"/>
  <c r="H53" i="21"/>
  <c r="I53" i="21" s="1"/>
  <c r="G53" i="21"/>
  <c r="H76" i="21"/>
  <c r="I76" i="21" s="1"/>
  <c r="G76" i="21"/>
  <c r="H75" i="21"/>
  <c r="I75" i="21" s="1"/>
  <c r="G75" i="21"/>
  <c r="H74" i="21"/>
  <c r="I74" i="21" s="1"/>
  <c r="G74" i="21"/>
  <c r="H33" i="21"/>
  <c r="I33" i="21" s="1"/>
  <c r="G33" i="21"/>
  <c r="H48" i="21"/>
  <c r="I48" i="21" s="1"/>
  <c r="G48" i="21"/>
  <c r="H2" i="21"/>
  <c r="I2" i="21" s="1"/>
  <c r="G2" i="21"/>
  <c r="H66" i="21"/>
  <c r="I66" i="21" s="1"/>
  <c r="G66" i="21"/>
  <c r="H72" i="21"/>
  <c r="I72" i="21" s="1"/>
  <c r="G72" i="21"/>
  <c r="H28" i="21"/>
  <c r="I28" i="21" s="1"/>
  <c r="G28" i="21"/>
  <c r="H73" i="21"/>
  <c r="I73" i="21" s="1"/>
  <c r="G73" i="21"/>
  <c r="H14" i="21"/>
  <c r="I14" i="21" s="1"/>
  <c r="G14" i="21"/>
  <c r="H67" i="21"/>
  <c r="I67" i="21" s="1"/>
  <c r="G67" i="21"/>
  <c r="H64" i="21"/>
  <c r="I64" i="21" s="1"/>
  <c r="G64" i="21"/>
  <c r="H15" i="21"/>
  <c r="I15" i="21" s="1"/>
  <c r="G15" i="21"/>
  <c r="H4" i="21"/>
  <c r="I4" i="21" s="1"/>
  <c r="G4" i="21"/>
  <c r="H61" i="21"/>
  <c r="I61" i="21" s="1"/>
  <c r="G61" i="21"/>
  <c r="H45" i="21"/>
  <c r="I45" i="21" s="1"/>
  <c r="G45" i="21"/>
  <c r="H44" i="21"/>
  <c r="I44" i="21" s="1"/>
  <c r="G44" i="21"/>
  <c r="H22" i="21"/>
  <c r="I22" i="21" s="1"/>
  <c r="G22" i="21"/>
  <c r="H21" i="21"/>
  <c r="I21" i="21" s="1"/>
  <c r="G21" i="21"/>
  <c r="H43" i="21"/>
  <c r="I43" i="21" s="1"/>
  <c r="G43" i="21"/>
  <c r="H19" i="21"/>
  <c r="I19" i="21" s="1"/>
  <c r="G19" i="21"/>
  <c r="F19" i="21"/>
  <c r="H6" i="21"/>
  <c r="I6" i="21" s="1"/>
  <c r="G6" i="21"/>
  <c r="H42" i="21"/>
  <c r="I42" i="21" s="1"/>
  <c r="G42" i="21"/>
  <c r="F42" i="21"/>
  <c r="H20" i="21"/>
  <c r="I20" i="21" s="1"/>
  <c r="G20" i="21"/>
  <c r="H3" i="21"/>
  <c r="I3" i="21" s="1"/>
  <c r="G3" i="21"/>
  <c r="F3" i="21"/>
  <c r="H71" i="21"/>
  <c r="I71" i="21" s="1"/>
  <c r="G71" i="21"/>
  <c r="H70" i="21"/>
  <c r="I70" i="21" s="1"/>
  <c r="G70" i="21"/>
  <c r="H65" i="21"/>
  <c r="I65" i="21" s="1"/>
  <c r="G65" i="21"/>
  <c r="H13" i="21"/>
  <c r="I13" i="21" s="1"/>
  <c r="G13" i="21"/>
  <c r="H11" i="21"/>
  <c r="I11" i="21" s="1"/>
  <c r="G11" i="21"/>
  <c r="H41" i="21"/>
  <c r="I41" i="21" s="1"/>
  <c r="G41" i="21"/>
  <c r="H40" i="21"/>
  <c r="I40" i="21" s="1"/>
  <c r="G40" i="21"/>
  <c r="H39" i="21"/>
  <c r="I39" i="21" s="1"/>
  <c r="G39" i="21"/>
  <c r="H81" i="21"/>
  <c r="H17" i="21"/>
  <c r="I17" i="21" s="1"/>
  <c r="G17" i="21"/>
  <c r="H60" i="21"/>
  <c r="I60" i="21" s="1"/>
  <c r="G60" i="21"/>
  <c r="H80" i="21"/>
  <c r="I80" i="21" s="1"/>
  <c r="G80" i="21"/>
  <c r="F80" i="21"/>
  <c r="H59" i="21"/>
  <c r="I59" i="21" s="1"/>
  <c r="G59" i="21"/>
  <c r="H83" i="21"/>
  <c r="H82" i="21"/>
  <c r="H38" i="21"/>
  <c r="I38" i="21" s="1"/>
  <c r="G38" i="21"/>
  <c r="H37" i="21"/>
  <c r="I37" i="21" s="1"/>
  <c r="G37" i="21"/>
  <c r="H5" i="21"/>
  <c r="I5" i="21" s="1"/>
  <c r="G5" i="21"/>
  <c r="F5" i="21"/>
  <c r="H47" i="21"/>
  <c r="I47" i="21" s="1"/>
  <c r="G47" i="21"/>
  <c r="H23" i="21"/>
  <c r="I23" i="21" s="1"/>
  <c r="G23" i="21"/>
  <c r="H46" i="21"/>
  <c r="I46" i="21" s="1"/>
  <c r="G46" i="21"/>
  <c r="H9" i="21"/>
  <c r="I9" i="21" s="1"/>
  <c r="G9" i="21"/>
  <c r="H69" i="21"/>
  <c r="I69" i="21" s="1"/>
  <c r="G69" i="21"/>
  <c r="H29" i="21"/>
  <c r="I29" i="21" s="1"/>
  <c r="G29" i="21"/>
  <c r="H77" i="21"/>
  <c r="I77" i="21" s="1"/>
  <c r="G77" i="21"/>
  <c r="F77" i="21"/>
  <c r="H52" i="21"/>
  <c r="I52" i="21" s="1"/>
  <c r="G52" i="21"/>
  <c r="H26" i="21"/>
  <c r="I26" i="21" s="1"/>
  <c r="G26" i="21"/>
  <c r="F26" i="21"/>
  <c r="H51" i="21"/>
  <c r="I51" i="21" s="1"/>
  <c r="G51" i="21"/>
  <c r="H12" i="21"/>
  <c r="I12" i="21" s="1"/>
  <c r="G12" i="21"/>
  <c r="H50" i="21"/>
  <c r="I50" i="21" s="1"/>
  <c r="G50" i="21"/>
  <c r="H49" i="21"/>
  <c r="I49" i="21" s="1"/>
  <c r="G49" i="21"/>
  <c r="H25" i="21"/>
  <c r="I25" i="21" s="1"/>
  <c r="G25" i="21"/>
  <c r="H24" i="21"/>
  <c r="I24" i="21" s="1"/>
  <c r="G24" i="21"/>
  <c r="H32" i="21"/>
  <c r="I32" i="21" s="1"/>
  <c r="G32" i="21"/>
  <c r="F32" i="21"/>
  <c r="H78" i="21"/>
  <c r="I78" i="21" s="1"/>
  <c r="G78" i="21"/>
  <c r="F78" i="21"/>
  <c r="H31" i="21"/>
  <c r="I31" i="21" s="1"/>
  <c r="G31" i="21"/>
  <c r="H30" i="21"/>
  <c r="I30" i="21" s="1"/>
  <c r="G30" i="21"/>
  <c r="H36" i="21"/>
  <c r="I36" i="21" s="1"/>
  <c r="G36" i="21"/>
  <c r="H35" i="21"/>
  <c r="I35" i="21" s="1"/>
  <c r="G35" i="21"/>
  <c r="H10" i="21"/>
  <c r="I10" i="21" s="1"/>
  <c r="G10" i="21"/>
  <c r="H18" i="21"/>
  <c r="I18" i="21" s="1"/>
  <c r="G18" i="21"/>
  <c r="H34" i="21"/>
  <c r="I34" i="21" s="1"/>
  <c r="G34" i="21"/>
  <c r="H57" i="21"/>
  <c r="I57" i="21" s="1"/>
  <c r="G57" i="21"/>
  <c r="H16" i="21"/>
  <c r="I16" i="21" s="1"/>
  <c r="G16" i="21"/>
  <c r="H56" i="21"/>
  <c r="I56" i="21" s="1"/>
  <c r="G56" i="21"/>
  <c r="H7" i="21"/>
  <c r="I7" i="21" s="1"/>
  <c r="H79" i="21"/>
  <c r="I79" i="21" s="1"/>
  <c r="F79" i="21"/>
  <c r="H63" i="21"/>
  <c r="I63" i="21" s="1"/>
  <c r="G63" i="21"/>
  <c r="H62" i="21"/>
  <c r="I62" i="21" s="1"/>
  <c r="G62" i="21"/>
  <c r="H58" i="21"/>
  <c r="I58" i="21" s="1"/>
  <c r="G58" i="21"/>
  <c r="H68" i="21"/>
  <c r="I68" i="21" s="1"/>
  <c r="G68" i="21"/>
  <c r="H67" i="20"/>
  <c r="I67" i="20" s="1"/>
  <c r="G67" i="20"/>
  <c r="H56" i="20"/>
  <c r="I56" i="20" s="1"/>
  <c r="G56" i="20"/>
  <c r="H26" i="20"/>
  <c r="I26" i="20" s="1"/>
  <c r="G26" i="20"/>
  <c r="H55" i="20"/>
  <c r="I55" i="20" s="1"/>
  <c r="G55" i="20"/>
  <c r="H54" i="20"/>
  <c r="I54" i="20" s="1"/>
  <c r="G54" i="20"/>
  <c r="H80" i="20"/>
  <c r="I80" i="20" s="1"/>
  <c r="G80" i="20"/>
  <c r="F80" i="20"/>
  <c r="H79" i="20"/>
  <c r="I79" i="20" s="1"/>
  <c r="G79" i="20"/>
  <c r="H78" i="20"/>
  <c r="I78" i="20" s="1"/>
  <c r="G78" i="20"/>
  <c r="H77" i="20"/>
  <c r="I77" i="20" s="1"/>
  <c r="G77" i="20"/>
  <c r="H32" i="20"/>
  <c r="I32" i="20" s="1"/>
  <c r="G32" i="20"/>
  <c r="H11" i="20"/>
  <c r="I11" i="20" s="1"/>
  <c r="G11" i="20"/>
  <c r="H13" i="20"/>
  <c r="I13" i="20" s="1"/>
  <c r="G13" i="20"/>
  <c r="H73" i="20"/>
  <c r="I73" i="20" s="1"/>
  <c r="G73" i="20"/>
  <c r="H69" i="20"/>
  <c r="I69" i="20" s="1"/>
  <c r="G69" i="20"/>
  <c r="H72" i="20"/>
  <c r="I72" i="20" s="1"/>
  <c r="G72" i="20"/>
  <c r="H21" i="20"/>
  <c r="I21" i="20" s="1"/>
  <c r="G21" i="20"/>
  <c r="H18" i="20"/>
  <c r="I18" i="20" s="1"/>
  <c r="G18" i="20"/>
  <c r="H66" i="20"/>
  <c r="I66" i="20" s="1"/>
  <c r="G66" i="20"/>
  <c r="H65" i="20"/>
  <c r="I65" i="20" s="1"/>
  <c r="G65" i="20"/>
  <c r="H17" i="20"/>
  <c r="I17" i="20" s="1"/>
  <c r="G17" i="20"/>
  <c r="H3" i="20"/>
  <c r="I3" i="20" s="1"/>
  <c r="G3" i="20"/>
  <c r="H47" i="20"/>
  <c r="I47" i="20" s="1"/>
  <c r="G47" i="20"/>
  <c r="H46" i="20"/>
  <c r="I46" i="20" s="1"/>
  <c r="G46" i="20"/>
  <c r="H30" i="20"/>
  <c r="I30" i="20" s="1"/>
  <c r="G30" i="20"/>
  <c r="H29" i="20"/>
  <c r="I29" i="20" s="1"/>
  <c r="G29" i="20"/>
  <c r="H45" i="20"/>
  <c r="I45" i="20" s="1"/>
  <c r="G45" i="20"/>
  <c r="H19" i="20"/>
  <c r="I19" i="20" s="1"/>
  <c r="G19" i="20"/>
  <c r="H7" i="20"/>
  <c r="I7" i="20" s="1"/>
  <c r="G7" i="20"/>
  <c r="F7" i="20"/>
  <c r="H44" i="20"/>
  <c r="I44" i="20" s="1"/>
  <c r="G44" i="20"/>
  <c r="H28" i="20"/>
  <c r="I28" i="20" s="1"/>
  <c r="G28" i="20"/>
  <c r="H12" i="20"/>
  <c r="I12" i="20" s="1"/>
  <c r="G12" i="20"/>
  <c r="H22" i="20"/>
  <c r="I22" i="20" s="1"/>
  <c r="G22" i="20"/>
  <c r="F22" i="20"/>
  <c r="H74" i="20"/>
  <c r="I74" i="20" s="1"/>
  <c r="G74" i="20"/>
  <c r="H14" i="20"/>
  <c r="I14" i="20" s="1"/>
  <c r="G14" i="20"/>
  <c r="H68" i="20"/>
  <c r="I68" i="20" s="1"/>
  <c r="G68" i="20"/>
  <c r="H6" i="20"/>
  <c r="I6" i="20" s="1"/>
  <c r="G6" i="20"/>
  <c r="H43" i="20"/>
  <c r="I43" i="20" s="1"/>
  <c r="G43" i="20"/>
  <c r="H42" i="20"/>
  <c r="I42" i="20" s="1"/>
  <c r="G42" i="20"/>
  <c r="H41" i="20"/>
  <c r="I41" i="20" s="1"/>
  <c r="G41" i="20"/>
  <c r="H81" i="20"/>
  <c r="H62" i="20"/>
  <c r="I62" i="20" s="1"/>
  <c r="G62" i="20"/>
  <c r="H25" i="20"/>
  <c r="I25" i="20" s="1"/>
  <c r="G25" i="20"/>
  <c r="H24" i="20"/>
  <c r="I24" i="20" s="1"/>
  <c r="G24" i="20"/>
  <c r="H61" i="20"/>
  <c r="I61" i="20" s="1"/>
  <c r="G61" i="20"/>
  <c r="H83" i="20"/>
  <c r="H82" i="20"/>
  <c r="H40" i="20"/>
  <c r="I40" i="20" s="1"/>
  <c r="G40" i="20"/>
  <c r="H27" i="20"/>
  <c r="I27" i="20" s="1"/>
  <c r="G27" i="20"/>
  <c r="H5" i="20"/>
  <c r="I5" i="20" s="1"/>
  <c r="G5" i="20"/>
  <c r="H49" i="20"/>
  <c r="I49" i="20" s="1"/>
  <c r="G49" i="20"/>
  <c r="H48" i="20"/>
  <c r="I48" i="20" s="1"/>
  <c r="G48" i="20"/>
  <c r="H9" i="20"/>
  <c r="I9" i="20" s="1"/>
  <c r="G9" i="20"/>
  <c r="H31" i="20"/>
  <c r="I31" i="20" s="1"/>
  <c r="G31" i="20"/>
  <c r="H35" i="20"/>
  <c r="I35" i="20" s="1"/>
  <c r="G35" i="20"/>
  <c r="H71" i="20"/>
  <c r="I71" i="20" s="1"/>
  <c r="G71" i="20"/>
  <c r="H15" i="20"/>
  <c r="I15" i="20" s="1"/>
  <c r="G15" i="20"/>
  <c r="H53" i="20"/>
  <c r="I53" i="20" s="1"/>
  <c r="G53" i="20"/>
  <c r="H34" i="20"/>
  <c r="I34" i="20" s="1"/>
  <c r="G34" i="20"/>
  <c r="H52" i="20"/>
  <c r="I52" i="20" s="1"/>
  <c r="G52" i="20"/>
  <c r="H2" i="20"/>
  <c r="I2" i="20" s="1"/>
  <c r="G2" i="20"/>
  <c r="H51" i="20"/>
  <c r="I51" i="20" s="1"/>
  <c r="G51" i="20"/>
  <c r="H50" i="20"/>
  <c r="I50" i="20" s="1"/>
  <c r="G50" i="20"/>
  <c r="H8" i="20"/>
  <c r="I8" i="20" s="1"/>
  <c r="G8" i="20"/>
  <c r="H33" i="20"/>
  <c r="I33" i="20" s="1"/>
  <c r="G33" i="20"/>
  <c r="H16" i="20"/>
  <c r="I16" i="20" s="1"/>
  <c r="G16" i="20"/>
  <c r="H76" i="20"/>
  <c r="I76" i="20" s="1"/>
  <c r="G76" i="20"/>
  <c r="H75" i="20"/>
  <c r="I75" i="20" s="1"/>
  <c r="G75" i="20"/>
  <c r="H4" i="20"/>
  <c r="I4" i="20" s="1"/>
  <c r="G4" i="20"/>
  <c r="H39" i="20"/>
  <c r="I39" i="20" s="1"/>
  <c r="G39" i="20"/>
  <c r="H38" i="20"/>
  <c r="I38" i="20" s="1"/>
  <c r="G38" i="20"/>
  <c r="H20" i="20"/>
  <c r="I20" i="20" s="1"/>
  <c r="G20" i="20"/>
  <c r="H37" i="20"/>
  <c r="I37" i="20" s="1"/>
  <c r="G37" i="20"/>
  <c r="H36" i="20"/>
  <c r="I36" i="20" s="1"/>
  <c r="G36" i="20"/>
  <c r="H59" i="20"/>
  <c r="I59" i="20" s="1"/>
  <c r="H58" i="20"/>
  <c r="I58" i="20" s="1"/>
  <c r="H57" i="20"/>
  <c r="I57" i="20" s="1"/>
  <c r="H23" i="20"/>
  <c r="I23" i="20" s="1"/>
  <c r="G23" i="20"/>
  <c r="H10" i="20"/>
  <c r="I10" i="20" s="1"/>
  <c r="F10" i="20"/>
  <c r="H64" i="20"/>
  <c r="I64" i="20" s="1"/>
  <c r="H63" i="20"/>
  <c r="I63" i="20" s="1"/>
  <c r="H60" i="20"/>
  <c r="I60" i="20" s="1"/>
  <c r="H70" i="20"/>
  <c r="I70" i="20" s="1"/>
  <c r="G70" i="20"/>
  <c r="H67" i="19"/>
  <c r="I67" i="19" s="1"/>
  <c r="G67" i="19"/>
  <c r="H60" i="19"/>
  <c r="I60" i="19" s="1"/>
  <c r="G60" i="19"/>
  <c r="H30" i="19"/>
  <c r="I30" i="19" s="1"/>
  <c r="G30" i="19"/>
  <c r="H80" i="19"/>
  <c r="I80" i="19" s="1"/>
  <c r="G80" i="19"/>
  <c r="F80" i="19"/>
  <c r="H59" i="19"/>
  <c r="I59" i="19" s="1"/>
  <c r="G59" i="19"/>
  <c r="H79" i="19"/>
  <c r="I79" i="19" s="1"/>
  <c r="G79" i="19"/>
  <c r="F79" i="19"/>
  <c r="H78" i="19"/>
  <c r="I78" i="19" s="1"/>
  <c r="G78" i="19"/>
  <c r="H77" i="19"/>
  <c r="I77" i="19" s="1"/>
  <c r="G77" i="19"/>
  <c r="H39" i="19"/>
  <c r="I39" i="19" s="1"/>
  <c r="G39" i="19"/>
  <c r="H18" i="19"/>
  <c r="I18" i="19" s="1"/>
  <c r="G18" i="19"/>
  <c r="H2" i="19"/>
  <c r="I2" i="19" s="1"/>
  <c r="G2" i="19"/>
  <c r="H69" i="19"/>
  <c r="I69" i="19" s="1"/>
  <c r="G69" i="19"/>
  <c r="H4" i="19"/>
  <c r="I4" i="19" s="1"/>
  <c r="G4" i="19"/>
  <c r="H37" i="19"/>
  <c r="I37" i="19" s="1"/>
  <c r="G37" i="19"/>
  <c r="H76" i="19"/>
  <c r="I76" i="19" s="1"/>
  <c r="G76" i="19"/>
  <c r="H68" i="19"/>
  <c r="I68" i="19" s="1"/>
  <c r="G68" i="19"/>
  <c r="F68" i="19"/>
  <c r="H70" i="19"/>
  <c r="I70" i="19" s="1"/>
  <c r="G70" i="19"/>
  <c r="H66" i="19"/>
  <c r="I66" i="19" s="1"/>
  <c r="G66" i="19"/>
  <c r="H27" i="19"/>
  <c r="I27" i="19" s="1"/>
  <c r="G27" i="19"/>
  <c r="H15" i="19"/>
  <c r="I15" i="19" s="1"/>
  <c r="G15" i="19"/>
  <c r="H13" i="19"/>
  <c r="I13" i="19" s="1"/>
  <c r="G13" i="19"/>
  <c r="F13" i="19"/>
  <c r="H33" i="19"/>
  <c r="I33" i="19" s="1"/>
  <c r="G33" i="19"/>
  <c r="H52" i="19"/>
  <c r="I52" i="19" s="1"/>
  <c r="G52" i="19"/>
  <c r="H51" i="19"/>
  <c r="I51" i="19" s="1"/>
  <c r="G51" i="19"/>
  <c r="H16" i="19"/>
  <c r="I16" i="19" s="1"/>
  <c r="G16" i="19"/>
  <c r="H50" i="19"/>
  <c r="I50" i="19" s="1"/>
  <c r="G50" i="19"/>
  <c r="H8" i="19"/>
  <c r="I8" i="19" s="1"/>
  <c r="G8" i="19"/>
  <c r="F8" i="19"/>
  <c r="H49" i="19"/>
  <c r="I49" i="19" s="1"/>
  <c r="G49" i="19"/>
  <c r="F49" i="19"/>
  <c r="H48" i="19"/>
  <c r="I48" i="19" s="1"/>
  <c r="G48" i="19"/>
  <c r="F48" i="19"/>
  <c r="H47" i="19"/>
  <c r="I47" i="19" s="1"/>
  <c r="G47" i="19"/>
  <c r="H24" i="19"/>
  <c r="I24" i="19" s="1"/>
  <c r="G24" i="19"/>
  <c r="H74" i="19"/>
  <c r="I74" i="19" s="1"/>
  <c r="G74" i="19"/>
  <c r="H73" i="19"/>
  <c r="I73" i="19" s="1"/>
  <c r="G73" i="19"/>
  <c r="H38" i="19"/>
  <c r="I38" i="19" s="1"/>
  <c r="G38" i="19"/>
  <c r="F38" i="19"/>
  <c r="H23" i="19"/>
  <c r="I23" i="19" s="1"/>
  <c r="G23" i="19"/>
  <c r="F23" i="19"/>
  <c r="H46" i="19"/>
  <c r="I46" i="19" s="1"/>
  <c r="G46" i="19"/>
  <c r="H45" i="19"/>
  <c r="I45" i="19" s="1"/>
  <c r="G45" i="19"/>
  <c r="H32" i="19"/>
  <c r="I32" i="19" s="1"/>
  <c r="G32" i="19"/>
  <c r="H44" i="19"/>
  <c r="I44" i="19" s="1"/>
  <c r="G44" i="19"/>
  <c r="H81" i="19"/>
  <c r="H21" i="19"/>
  <c r="I21" i="19" s="1"/>
  <c r="G21" i="19"/>
  <c r="H65" i="19"/>
  <c r="I65" i="19" s="1"/>
  <c r="G65" i="19"/>
  <c r="F65" i="19"/>
  <c r="H20" i="19"/>
  <c r="I20" i="19" s="1"/>
  <c r="G20" i="19"/>
  <c r="H19" i="19"/>
  <c r="I19" i="19" s="1"/>
  <c r="G19" i="19"/>
  <c r="H83" i="19"/>
  <c r="H82" i="19"/>
  <c r="H43" i="19"/>
  <c r="I43" i="19" s="1"/>
  <c r="G43" i="19"/>
  <c r="H42" i="19"/>
  <c r="I42" i="19" s="1"/>
  <c r="G42" i="19"/>
  <c r="H3" i="19"/>
  <c r="I3" i="19" s="1"/>
  <c r="G3" i="19"/>
  <c r="H53" i="19"/>
  <c r="I53" i="19" s="1"/>
  <c r="G53" i="19"/>
  <c r="H34" i="19"/>
  <c r="I34" i="19" s="1"/>
  <c r="G34" i="19"/>
  <c r="H17" i="19"/>
  <c r="I17" i="19" s="1"/>
  <c r="G17" i="19"/>
  <c r="H11" i="19"/>
  <c r="I11" i="19" s="1"/>
  <c r="G11" i="19"/>
  <c r="H72" i="19"/>
  <c r="I72" i="19" s="1"/>
  <c r="G72" i="19"/>
  <c r="H22" i="19"/>
  <c r="I22" i="19" s="1"/>
  <c r="G22" i="19"/>
  <c r="H7" i="19"/>
  <c r="I7" i="19" s="1"/>
  <c r="G7" i="19"/>
  <c r="H58" i="19"/>
  <c r="I58" i="19" s="1"/>
  <c r="G58" i="19"/>
  <c r="H36" i="19"/>
  <c r="I36" i="19" s="1"/>
  <c r="G36" i="19"/>
  <c r="F36" i="19"/>
  <c r="H57" i="19"/>
  <c r="I57" i="19" s="1"/>
  <c r="G57" i="19"/>
  <c r="H56" i="19"/>
  <c r="I56" i="19" s="1"/>
  <c r="G56" i="19"/>
  <c r="F56" i="19"/>
  <c r="H55" i="19"/>
  <c r="I55" i="19" s="1"/>
  <c r="G55" i="19"/>
  <c r="H54" i="19"/>
  <c r="I54" i="19" s="1"/>
  <c r="G54" i="19"/>
  <c r="H35" i="19"/>
  <c r="I35" i="19" s="1"/>
  <c r="G35" i="19"/>
  <c r="H5" i="19"/>
  <c r="I5" i="19" s="1"/>
  <c r="G5" i="19"/>
  <c r="H26" i="19"/>
  <c r="I26" i="19" s="1"/>
  <c r="G26" i="19"/>
  <c r="H25" i="19"/>
  <c r="I25" i="19" s="1"/>
  <c r="G25" i="19"/>
  <c r="H75" i="19"/>
  <c r="I75" i="19" s="1"/>
  <c r="G75" i="19"/>
  <c r="H12" i="19"/>
  <c r="I12" i="19" s="1"/>
  <c r="G12" i="19"/>
  <c r="H41" i="19"/>
  <c r="I41" i="19" s="1"/>
  <c r="G41" i="19"/>
  <c r="H10" i="19"/>
  <c r="I10" i="19" s="1"/>
  <c r="G10" i="19"/>
  <c r="H31" i="19"/>
  <c r="I31" i="19" s="1"/>
  <c r="G31" i="19"/>
  <c r="H6" i="19"/>
  <c r="I6" i="19" s="1"/>
  <c r="G6" i="19"/>
  <c r="H40" i="19"/>
  <c r="I40" i="19" s="1"/>
  <c r="G40" i="19"/>
  <c r="H14" i="19"/>
  <c r="I14" i="19" s="1"/>
  <c r="H63" i="19"/>
  <c r="I63" i="19" s="1"/>
  <c r="H62" i="19"/>
  <c r="I62" i="19" s="1"/>
  <c r="H28" i="19"/>
  <c r="I28" i="19" s="1"/>
  <c r="H29" i="19"/>
  <c r="I29" i="19" s="1"/>
  <c r="H9" i="19"/>
  <c r="I9" i="19" s="1"/>
  <c r="H64" i="19"/>
  <c r="I64" i="19" s="1"/>
  <c r="H61" i="19"/>
  <c r="I61" i="19" s="1"/>
  <c r="F61" i="19"/>
  <c r="H71" i="19"/>
  <c r="I71" i="19" s="1"/>
  <c r="G71" i="19"/>
  <c r="H64" i="18"/>
  <c r="I64" i="18" s="1"/>
  <c r="G64" i="18"/>
  <c r="H53" i="18"/>
  <c r="I53" i="18" s="1"/>
  <c r="G53" i="18"/>
  <c r="H14" i="18"/>
  <c r="I14" i="18" s="1"/>
  <c r="G14" i="18"/>
  <c r="H52" i="18"/>
  <c r="I52" i="18" s="1"/>
  <c r="G52" i="18"/>
  <c r="H51" i="18"/>
  <c r="I51" i="18" s="1"/>
  <c r="G51" i="18"/>
  <c r="H30" i="18"/>
  <c r="I30" i="18" s="1"/>
  <c r="G30" i="18"/>
  <c r="H80" i="18"/>
  <c r="I80" i="18" s="1"/>
  <c r="G80" i="18"/>
  <c r="H79" i="18"/>
  <c r="I79" i="18" s="1"/>
  <c r="G79" i="18"/>
  <c r="H18" i="18"/>
  <c r="I18" i="18" s="1"/>
  <c r="G18" i="18"/>
  <c r="H46" i="18"/>
  <c r="I46" i="18" s="1"/>
  <c r="G46" i="18"/>
  <c r="H23" i="18"/>
  <c r="I23" i="18" s="1"/>
  <c r="G23" i="18"/>
  <c r="H68" i="18"/>
  <c r="I68" i="18" s="1"/>
  <c r="G68" i="18"/>
  <c r="H75" i="18"/>
  <c r="I75" i="18" s="1"/>
  <c r="G75" i="18"/>
  <c r="H67" i="18"/>
  <c r="I67" i="18" s="1"/>
  <c r="G67" i="18"/>
  <c r="H78" i="18"/>
  <c r="I78" i="18" s="1"/>
  <c r="G78" i="18"/>
  <c r="H10" i="18"/>
  <c r="I10" i="18" s="1"/>
  <c r="G10" i="18"/>
  <c r="H71" i="18"/>
  <c r="I71" i="18" s="1"/>
  <c r="G71" i="18"/>
  <c r="H63" i="18"/>
  <c r="I63" i="18" s="1"/>
  <c r="G63" i="18"/>
  <c r="H3" i="18"/>
  <c r="I3" i="18" s="1"/>
  <c r="G3" i="18"/>
  <c r="H61" i="18"/>
  <c r="I61" i="18" s="1"/>
  <c r="G61" i="18"/>
  <c r="H60" i="18"/>
  <c r="I60" i="18" s="1"/>
  <c r="G60" i="18"/>
  <c r="H43" i="18"/>
  <c r="I43" i="18" s="1"/>
  <c r="G43" i="18"/>
  <c r="H42" i="18"/>
  <c r="I42" i="18" s="1"/>
  <c r="G42" i="18"/>
  <c r="H26" i="18"/>
  <c r="I26" i="18" s="1"/>
  <c r="G26" i="18"/>
  <c r="H5" i="18"/>
  <c r="I5" i="18" s="1"/>
  <c r="G5" i="18"/>
  <c r="H41" i="18"/>
  <c r="I41" i="18" s="1"/>
  <c r="G41" i="18"/>
  <c r="H40" i="18"/>
  <c r="I40" i="18" s="1"/>
  <c r="G40" i="18"/>
  <c r="H8" i="18"/>
  <c r="I8" i="18" s="1"/>
  <c r="G8" i="18"/>
  <c r="H39" i="18"/>
  <c r="I39" i="18" s="1"/>
  <c r="G39" i="18"/>
  <c r="H38" i="18"/>
  <c r="I38" i="18" s="1"/>
  <c r="G38" i="18"/>
  <c r="H16" i="18"/>
  <c r="I16" i="18" s="1"/>
  <c r="G16" i="18"/>
  <c r="F16" i="18"/>
  <c r="H77" i="18"/>
  <c r="I77" i="18" s="1"/>
  <c r="G77" i="18"/>
  <c r="H76" i="18"/>
  <c r="I76" i="18" s="1"/>
  <c r="G76" i="18"/>
  <c r="H66" i="18"/>
  <c r="I66" i="18" s="1"/>
  <c r="G66" i="18"/>
  <c r="H65" i="18"/>
  <c r="I65" i="18" s="1"/>
  <c r="G65" i="18"/>
  <c r="H9" i="18"/>
  <c r="I9" i="18" s="1"/>
  <c r="G9" i="18"/>
  <c r="H37" i="18"/>
  <c r="I37" i="18" s="1"/>
  <c r="G37" i="18"/>
  <c r="H36" i="18"/>
  <c r="I36" i="18" s="1"/>
  <c r="G36" i="18"/>
  <c r="H25" i="18"/>
  <c r="I25" i="18" s="1"/>
  <c r="G25" i="18"/>
  <c r="H83" i="18"/>
  <c r="H59" i="18"/>
  <c r="I59" i="18" s="1"/>
  <c r="G59" i="18"/>
  <c r="H58" i="18"/>
  <c r="I58" i="18" s="1"/>
  <c r="G58" i="18"/>
  <c r="H22" i="18"/>
  <c r="I22" i="18" s="1"/>
  <c r="G22" i="18"/>
  <c r="H21" i="18"/>
  <c r="I21" i="18" s="1"/>
  <c r="G21" i="18"/>
  <c r="H82" i="18"/>
  <c r="H81" i="18"/>
  <c r="H35" i="18"/>
  <c r="I35" i="18" s="1"/>
  <c r="G35" i="18"/>
  <c r="H34" i="18"/>
  <c r="I34" i="18" s="1"/>
  <c r="G34" i="18"/>
  <c r="H2" i="18"/>
  <c r="I2" i="18" s="1"/>
  <c r="G2" i="18"/>
  <c r="H45" i="18"/>
  <c r="I45" i="18" s="1"/>
  <c r="G45" i="18"/>
  <c r="H6" i="18"/>
  <c r="I6" i="18" s="1"/>
  <c r="G6" i="18"/>
  <c r="H44" i="18"/>
  <c r="I44" i="18" s="1"/>
  <c r="G44" i="18"/>
  <c r="H27" i="18"/>
  <c r="I27" i="18" s="1"/>
  <c r="G27" i="18"/>
  <c r="H74" i="18"/>
  <c r="I74" i="18" s="1"/>
  <c r="G74" i="18"/>
  <c r="H73" i="18"/>
  <c r="I73" i="18" s="1"/>
  <c r="G73" i="18"/>
  <c r="H12" i="18"/>
  <c r="I12" i="18" s="1"/>
  <c r="G12" i="18"/>
  <c r="H50" i="18"/>
  <c r="I50" i="18" s="1"/>
  <c r="G50" i="18"/>
  <c r="H15" i="18"/>
  <c r="I15" i="18" s="1"/>
  <c r="G15" i="18"/>
  <c r="F15" i="18"/>
  <c r="H29" i="18"/>
  <c r="I29" i="18" s="1"/>
  <c r="G29" i="18"/>
  <c r="H49" i="18"/>
  <c r="I49" i="18" s="1"/>
  <c r="G49" i="18"/>
  <c r="H48" i="18"/>
  <c r="I48" i="18" s="1"/>
  <c r="G48" i="18"/>
  <c r="H47" i="18"/>
  <c r="I47" i="18" s="1"/>
  <c r="G47" i="18"/>
  <c r="H7" i="18"/>
  <c r="I7" i="18" s="1"/>
  <c r="G7" i="18"/>
  <c r="H28" i="18"/>
  <c r="I28" i="18" s="1"/>
  <c r="G28" i="18"/>
  <c r="H17" i="18"/>
  <c r="I17" i="18" s="1"/>
  <c r="G17" i="18"/>
  <c r="H70" i="18"/>
  <c r="I70" i="18" s="1"/>
  <c r="G70" i="18"/>
  <c r="H69" i="18"/>
  <c r="I69" i="18" s="1"/>
  <c r="G69" i="18"/>
  <c r="H11" i="18"/>
  <c r="I11" i="18" s="1"/>
  <c r="G11" i="18"/>
  <c r="H33" i="18"/>
  <c r="I33" i="18" s="1"/>
  <c r="G33" i="18"/>
  <c r="H32" i="18"/>
  <c r="I32" i="18" s="1"/>
  <c r="G32" i="18"/>
  <c r="H24" i="18"/>
  <c r="I24" i="18" s="1"/>
  <c r="G24" i="18"/>
  <c r="H31" i="18"/>
  <c r="I31" i="18" s="1"/>
  <c r="G31" i="18"/>
  <c r="H13" i="18"/>
  <c r="I13" i="18" s="1"/>
  <c r="G13" i="18"/>
  <c r="F13" i="18"/>
  <c r="H56" i="18"/>
  <c r="I56" i="18" s="1"/>
  <c r="H55" i="18"/>
  <c r="I55" i="18" s="1"/>
  <c r="H54" i="18"/>
  <c r="I54" i="18" s="1"/>
  <c r="H4" i="18"/>
  <c r="I4" i="18" s="1"/>
  <c r="H57" i="18"/>
  <c r="I57" i="18" s="1"/>
  <c r="H19" i="18"/>
  <c r="I19" i="18" s="1"/>
  <c r="H62" i="18"/>
  <c r="I62" i="18" s="1"/>
  <c r="H20" i="18"/>
  <c r="I20" i="18" s="1"/>
  <c r="F20" i="18"/>
  <c r="H72" i="18"/>
  <c r="I72" i="18" s="1"/>
  <c r="G72" i="18"/>
  <c r="H57" i="2"/>
  <c r="I57" i="2" s="1"/>
  <c r="H48" i="2"/>
  <c r="I48" i="2" s="1"/>
  <c r="H19" i="2"/>
  <c r="I19" i="2" s="1"/>
  <c r="H45" i="2"/>
  <c r="G45" i="2" s="1"/>
  <c r="H11" i="2"/>
  <c r="I11" i="2" s="1"/>
  <c r="H59" i="2"/>
  <c r="G59" i="2" s="1"/>
  <c r="H60" i="2"/>
  <c r="I60" i="2" s="1"/>
  <c r="H50" i="2"/>
  <c r="G50" i="2" s="1"/>
  <c r="H52" i="2"/>
  <c r="I52" i="2" s="1"/>
  <c r="H34" i="2"/>
  <c r="I34" i="2" s="1"/>
  <c r="H38" i="2"/>
  <c r="I38" i="2" s="1"/>
  <c r="H42" i="2"/>
  <c r="G42" i="2" s="1"/>
  <c r="H69" i="2"/>
  <c r="I69" i="2" s="1"/>
  <c r="H14" i="2"/>
  <c r="I14" i="2" s="1"/>
  <c r="H22" i="2"/>
  <c r="I22" i="2" s="1"/>
  <c r="H36" i="2"/>
  <c r="G36" i="2" s="1"/>
  <c r="H17" i="2"/>
  <c r="I17" i="2" s="1"/>
  <c r="H23" i="2"/>
  <c r="I23" i="2" s="1"/>
  <c r="H10" i="2"/>
  <c r="I10" i="2" s="1"/>
  <c r="H73" i="2"/>
  <c r="G73" i="2" s="1"/>
  <c r="H74" i="2"/>
  <c r="I74" i="2" s="1"/>
  <c r="H4" i="2"/>
  <c r="I4" i="2" s="1"/>
  <c r="H47" i="2"/>
  <c r="I47" i="2" s="1"/>
  <c r="H29" i="2"/>
  <c r="G29" i="2" s="1"/>
  <c r="H75" i="2"/>
  <c r="I75" i="2" s="1"/>
  <c r="H26" i="2"/>
  <c r="I26" i="2" s="1"/>
  <c r="H33" i="2"/>
  <c r="I33" i="2" s="1"/>
  <c r="H65" i="2"/>
  <c r="G65" i="2" s="1"/>
  <c r="H6" i="2"/>
  <c r="I6" i="2" s="1"/>
  <c r="H35" i="2"/>
  <c r="I35" i="2" s="1"/>
  <c r="H37" i="2"/>
  <c r="I37" i="2" s="1"/>
  <c r="H72" i="2"/>
  <c r="G72" i="2" s="1"/>
  <c r="H2" i="2"/>
  <c r="I2" i="2" s="1"/>
  <c r="H12" i="2"/>
  <c r="G12" i="2" s="1"/>
  <c r="H61" i="2"/>
  <c r="I61" i="2" s="1"/>
  <c r="H82" i="2"/>
  <c r="H83" i="2"/>
  <c r="H46" i="2"/>
  <c r="I46" i="2" s="1"/>
  <c r="H30" i="2"/>
  <c r="I30" i="2" s="1"/>
  <c r="H58" i="2"/>
  <c r="G58" i="2" s="1"/>
  <c r="H49" i="2"/>
  <c r="I49" i="2" s="1"/>
  <c r="H81" i="2"/>
  <c r="H43" i="2"/>
  <c r="I43" i="2" s="1"/>
  <c r="H62" i="2"/>
  <c r="G62" i="2" s="1"/>
  <c r="H63" i="2"/>
  <c r="I63" i="2" s="1"/>
  <c r="H18" i="2"/>
  <c r="I18" i="2" s="1"/>
  <c r="H41" i="2"/>
  <c r="I41" i="2" s="1"/>
  <c r="H31" i="2"/>
  <c r="G31" i="2" s="1"/>
  <c r="H68" i="2"/>
  <c r="I68" i="2" s="1"/>
  <c r="H53" i="2"/>
  <c r="G53" i="2" s="1"/>
  <c r="H9" i="2"/>
  <c r="I9" i="2" s="1"/>
  <c r="H15" i="2"/>
  <c r="G15" i="2" s="1"/>
  <c r="H66" i="2"/>
  <c r="I66" i="2" s="1"/>
  <c r="H8" i="2"/>
  <c r="I8" i="2" s="1"/>
  <c r="H25" i="2"/>
  <c r="I25" i="2" s="1"/>
  <c r="H70" i="2"/>
  <c r="G70" i="2" s="1"/>
  <c r="H27" i="2"/>
  <c r="I27" i="2" s="1"/>
  <c r="H21" i="2"/>
  <c r="I21" i="2" s="1"/>
  <c r="H71" i="2"/>
  <c r="I71" i="2" s="1"/>
  <c r="H64" i="2"/>
  <c r="G64" i="2" s="1"/>
  <c r="H16" i="2"/>
  <c r="I16" i="2" s="1"/>
  <c r="H5" i="2"/>
  <c r="I5" i="2" s="1"/>
  <c r="H7" i="2"/>
  <c r="I7" i="2" s="1"/>
  <c r="H55" i="2"/>
  <c r="G55" i="2" s="1"/>
  <c r="H40" i="2"/>
  <c r="I40" i="2" s="1"/>
  <c r="H32" i="2"/>
  <c r="G32" i="2" s="1"/>
  <c r="H56" i="2"/>
  <c r="I56" i="2" s="1"/>
  <c r="H28" i="2"/>
  <c r="G28" i="2" s="1"/>
  <c r="H39" i="2"/>
  <c r="I39" i="2" s="1"/>
  <c r="H20" i="2"/>
  <c r="I20" i="2" s="1"/>
  <c r="H3" i="2"/>
  <c r="I3" i="2" s="1"/>
  <c r="H13" i="2"/>
  <c r="G13" i="2" s="1"/>
  <c r="H24" i="2"/>
  <c r="I24" i="2" s="1"/>
  <c r="H80" i="2"/>
  <c r="I80" i="2" s="1"/>
  <c r="H79" i="2"/>
  <c r="I79" i="2" s="1"/>
  <c r="H67" i="2"/>
  <c r="G67" i="2" s="1"/>
  <c r="H76" i="2"/>
  <c r="I76" i="2" s="1"/>
  <c r="H51" i="2"/>
  <c r="I51" i="2" s="1"/>
  <c r="H44" i="2"/>
  <c r="I44" i="2" s="1"/>
  <c r="H77" i="2"/>
  <c r="G77" i="2" s="1"/>
  <c r="H54" i="2"/>
  <c r="I54" i="2" s="1"/>
  <c r="H78" i="2"/>
  <c r="G78" i="2" s="1"/>
  <c r="G48" i="2"/>
  <c r="G52" i="2"/>
  <c r="G34" i="2"/>
  <c r="G38" i="2"/>
  <c r="G69" i="2"/>
  <c r="G14" i="2"/>
  <c r="G22" i="2"/>
  <c r="G17" i="2"/>
  <c r="G23" i="2"/>
  <c r="G10" i="2"/>
  <c r="G74" i="2"/>
  <c r="G4" i="2"/>
  <c r="G47" i="2"/>
  <c r="G75" i="2"/>
  <c r="G26" i="2"/>
  <c r="G33" i="2"/>
  <c r="G6" i="2"/>
  <c r="G35" i="2"/>
  <c r="G37" i="2"/>
  <c r="G2" i="2"/>
  <c r="G61" i="2"/>
  <c r="G30" i="2"/>
  <c r="G43" i="2"/>
  <c r="G63" i="2"/>
  <c r="G18" i="2"/>
  <c r="G41" i="2"/>
  <c r="G68" i="2"/>
  <c r="G9" i="2"/>
  <c r="G66" i="2"/>
  <c r="G8" i="2"/>
  <c r="G25" i="2"/>
  <c r="G27" i="2"/>
  <c r="G21" i="2"/>
  <c r="G71" i="2"/>
  <c r="G16" i="2"/>
  <c r="G5" i="2"/>
  <c r="G7" i="2"/>
  <c r="G40" i="2"/>
  <c r="G56" i="2"/>
  <c r="G39" i="2"/>
  <c r="G20" i="2"/>
  <c r="G3" i="2"/>
  <c r="G24" i="2"/>
  <c r="G79" i="2"/>
  <c r="G76" i="2"/>
  <c r="G51" i="2"/>
  <c r="G44" i="2"/>
  <c r="G54" i="2"/>
  <c r="F51" i="2"/>
  <c r="F52" i="2"/>
  <c r="F42" i="2"/>
  <c r="F22" i="2"/>
  <c r="F36" i="2"/>
  <c r="F17" i="2"/>
  <c r="F10" i="2"/>
  <c r="F4" i="2"/>
  <c r="F29" i="2"/>
  <c r="F26" i="2"/>
  <c r="F6" i="2"/>
  <c r="F35" i="2"/>
  <c r="F2" i="2"/>
  <c r="F12" i="2"/>
  <c r="F30" i="2"/>
  <c r="F58" i="2"/>
  <c r="F49" i="2"/>
  <c r="F41" i="2"/>
  <c r="F31" i="2"/>
  <c r="F68" i="2"/>
  <c r="F53" i="2"/>
  <c r="F9" i="2"/>
  <c r="F66" i="2"/>
  <c r="F8" i="2"/>
  <c r="F25" i="2"/>
  <c r="F21" i="2"/>
  <c r="F16" i="2"/>
  <c r="F32" i="2"/>
  <c r="F3" i="2"/>
  <c r="F80" i="2"/>
  <c r="F67" i="2"/>
  <c r="F57" i="2"/>
  <c r="F45" i="2"/>
  <c r="V2" i="17"/>
  <c r="V5" i="17"/>
  <c r="V3" i="17"/>
  <c r="V14" i="17"/>
  <c r="V4" i="17"/>
  <c r="V8" i="17"/>
  <c r="V17" i="17"/>
  <c r="V18" i="17"/>
  <c r="V6" i="17"/>
  <c r="V10" i="17"/>
  <c r="V16" i="17"/>
  <c r="V13" i="17"/>
  <c r="V7" i="17"/>
  <c r="V12" i="17"/>
  <c r="V9" i="17"/>
  <c r="V11" i="17"/>
  <c r="V19" i="17"/>
  <c r="V15" i="17"/>
  <c r="S2" i="17"/>
  <c r="S5" i="17"/>
  <c r="S3" i="17"/>
  <c r="S14" i="17"/>
  <c r="S4" i="17"/>
  <c r="S8" i="17"/>
  <c r="S17" i="17"/>
  <c r="S18" i="17"/>
  <c r="S6" i="17"/>
  <c r="S10" i="17"/>
  <c r="S16" i="17"/>
  <c r="S13" i="17"/>
  <c r="S7" i="17"/>
  <c r="S12" i="17"/>
  <c r="S9" i="17"/>
  <c r="S19" i="17"/>
  <c r="S20" i="17"/>
  <c r="S15" i="17"/>
  <c r="P2" i="17"/>
  <c r="P5" i="17"/>
  <c r="P3" i="17"/>
  <c r="P14" i="17"/>
  <c r="P4" i="17"/>
  <c r="P8" i="17"/>
  <c r="P17" i="17"/>
  <c r="P18" i="17"/>
  <c r="P6" i="17"/>
  <c r="P10" i="17"/>
  <c r="P16" i="17"/>
  <c r="P13" i="17"/>
  <c r="P7" i="17"/>
  <c r="P12" i="17"/>
  <c r="P9" i="17"/>
  <c r="P19" i="17"/>
  <c r="P20" i="17"/>
  <c r="P15" i="17"/>
  <c r="M2" i="17"/>
  <c r="M5" i="17"/>
  <c r="M3" i="17"/>
  <c r="M14" i="17"/>
  <c r="M4" i="17"/>
  <c r="M8" i="17"/>
  <c r="M17" i="17"/>
  <c r="M18" i="17"/>
  <c r="M6" i="17"/>
  <c r="M10" i="17"/>
  <c r="M16" i="17"/>
  <c r="M13" i="17"/>
  <c r="M7" i="17"/>
  <c r="M12" i="17"/>
  <c r="M9" i="17"/>
  <c r="M11" i="17"/>
  <c r="M19" i="17"/>
  <c r="M20" i="17"/>
  <c r="M15" i="17"/>
  <c r="G2" i="17"/>
  <c r="G5" i="17"/>
  <c r="G3" i="17"/>
  <c r="G14" i="17"/>
  <c r="G4" i="17"/>
  <c r="G8" i="17"/>
  <c r="G17" i="17"/>
  <c r="G18" i="17"/>
  <c r="G6" i="17"/>
  <c r="G10" i="17"/>
  <c r="G16" i="17"/>
  <c r="G13" i="17"/>
  <c r="G7" i="17"/>
  <c r="G12" i="17"/>
  <c r="G9" i="17"/>
  <c r="G11" i="17"/>
  <c r="G19" i="17"/>
  <c r="G20" i="17"/>
  <c r="G15" i="17"/>
  <c r="J2" i="17"/>
  <c r="J5" i="17"/>
  <c r="J3" i="17"/>
  <c r="J14" i="17"/>
  <c r="J4" i="17"/>
  <c r="J8" i="17"/>
  <c r="J17" i="17"/>
  <c r="J18" i="17"/>
  <c r="J6" i="17"/>
  <c r="J10" i="17"/>
  <c r="J16" i="17"/>
  <c r="J13" i="17"/>
  <c r="J7" i="17"/>
  <c r="J12" i="17"/>
  <c r="J9" i="17"/>
  <c r="J11" i="17"/>
  <c r="J19" i="17"/>
  <c r="J20" i="17"/>
  <c r="J15" i="17"/>
  <c r="D2" i="17"/>
  <c r="D5" i="17"/>
  <c r="D3" i="17"/>
  <c r="D14" i="17"/>
  <c r="D4" i="17"/>
  <c r="D8" i="17"/>
  <c r="D17" i="17"/>
  <c r="D18" i="17"/>
  <c r="D6" i="17"/>
  <c r="D10" i="17"/>
  <c r="D16" i="17"/>
  <c r="D13" i="17"/>
  <c r="D7" i="17"/>
  <c r="D12" i="17"/>
  <c r="D9" i="17"/>
  <c r="D11" i="17"/>
  <c r="D19" i="17"/>
  <c r="D20" i="17"/>
  <c r="D15" i="17"/>
  <c r="I8" i="27" l="1"/>
  <c r="K8" i="27"/>
  <c r="I16" i="27"/>
  <c r="K16" i="27"/>
  <c r="I2" i="27"/>
  <c r="K2" i="27"/>
  <c r="I11" i="27"/>
  <c r="K11" i="27"/>
  <c r="I3" i="27"/>
  <c r="K3" i="27"/>
  <c r="I19" i="27"/>
  <c r="K19" i="27"/>
  <c r="I10" i="27"/>
  <c r="K10" i="27"/>
  <c r="I4" i="27"/>
  <c r="K4" i="27"/>
  <c r="I13" i="27"/>
  <c r="K13" i="27"/>
  <c r="I6" i="27"/>
  <c r="K6" i="27"/>
  <c r="I9" i="27"/>
  <c r="K9" i="27"/>
  <c r="I5" i="27"/>
  <c r="K5" i="27"/>
  <c r="I14" i="27"/>
  <c r="K14" i="27"/>
  <c r="I20" i="27"/>
  <c r="K20" i="27"/>
  <c r="I2" i="28"/>
  <c r="K2" i="28"/>
  <c r="I12" i="28"/>
  <c r="K12" i="28"/>
  <c r="I9" i="28"/>
  <c r="K9" i="28"/>
  <c r="I3" i="28"/>
  <c r="K3" i="28"/>
  <c r="I6" i="28"/>
  <c r="K6" i="28"/>
  <c r="I11" i="28"/>
  <c r="K11" i="28"/>
  <c r="I8" i="28"/>
  <c r="K8" i="28"/>
  <c r="I10" i="28"/>
  <c r="K10" i="28"/>
  <c r="I19" i="28"/>
  <c r="K19" i="28"/>
  <c r="I5" i="28"/>
  <c r="K5" i="28"/>
  <c r="I7" i="28"/>
  <c r="K7" i="28"/>
  <c r="I17" i="28"/>
  <c r="K17" i="28"/>
  <c r="I18" i="28"/>
  <c r="K18" i="28"/>
  <c r="I7" i="29"/>
  <c r="K7" i="29"/>
  <c r="I15" i="29"/>
  <c r="K15" i="29"/>
  <c r="G13" i="29"/>
  <c r="K13" i="29"/>
  <c r="I8" i="29"/>
  <c r="K8" i="29"/>
  <c r="I9" i="29"/>
  <c r="K9" i="29"/>
  <c r="G17" i="29"/>
  <c r="K17" i="29"/>
  <c r="I2" i="29"/>
  <c r="K2" i="29"/>
  <c r="I3" i="29"/>
  <c r="K3" i="29"/>
  <c r="I6" i="29"/>
  <c r="K6" i="29"/>
  <c r="I10" i="29"/>
  <c r="K10" i="29"/>
  <c r="I18" i="29"/>
  <c r="K18" i="29"/>
  <c r="I16" i="29"/>
  <c r="K16" i="29"/>
  <c r="I3" i="26"/>
  <c r="K3" i="26"/>
  <c r="I6" i="26"/>
  <c r="K6" i="26"/>
  <c r="I2" i="26"/>
  <c r="K2" i="26"/>
  <c r="I11" i="26"/>
  <c r="K11" i="26"/>
  <c r="I5" i="26"/>
  <c r="K5" i="26"/>
  <c r="I16" i="26"/>
  <c r="K16" i="26"/>
  <c r="I9" i="26"/>
  <c r="K9" i="26"/>
  <c r="I7" i="26"/>
  <c r="K7" i="26"/>
  <c r="I17" i="26"/>
  <c r="K17" i="26"/>
  <c r="I4" i="26"/>
  <c r="K4" i="26"/>
  <c r="I10" i="26"/>
  <c r="K10" i="26"/>
  <c r="I14" i="26"/>
  <c r="K14" i="26"/>
  <c r="I20" i="26"/>
  <c r="K20" i="26"/>
  <c r="I19" i="26"/>
  <c r="K19" i="26"/>
  <c r="I4" i="25"/>
  <c r="K4" i="25"/>
  <c r="I5" i="25"/>
  <c r="K5" i="25"/>
  <c r="I13" i="25"/>
  <c r="K13" i="25"/>
  <c r="I12" i="25"/>
  <c r="K12" i="25"/>
  <c r="I8" i="25"/>
  <c r="K8" i="25"/>
  <c r="I10" i="25"/>
  <c r="K10" i="25"/>
  <c r="I2" i="25"/>
  <c r="K2" i="25"/>
  <c r="I14" i="25"/>
  <c r="K14" i="25"/>
  <c r="I15" i="25"/>
  <c r="K15" i="25"/>
  <c r="I3" i="25"/>
  <c r="K3" i="25"/>
  <c r="I9" i="25"/>
  <c r="K9" i="25"/>
  <c r="I7" i="25"/>
  <c r="K7" i="25"/>
  <c r="I19" i="25"/>
  <c r="K19" i="25"/>
  <c r="I20" i="25"/>
  <c r="K20" i="25"/>
  <c r="I9" i="24"/>
  <c r="K9" i="24"/>
  <c r="I14" i="24"/>
  <c r="K14" i="24"/>
  <c r="I2" i="24"/>
  <c r="K2" i="24"/>
  <c r="I3" i="24"/>
  <c r="K3" i="24"/>
  <c r="I7" i="24"/>
  <c r="K7" i="24"/>
  <c r="I15" i="24"/>
  <c r="K15" i="24"/>
  <c r="I4" i="24"/>
  <c r="K4" i="24"/>
  <c r="I17" i="24"/>
  <c r="K17" i="24"/>
  <c r="I14" i="1"/>
  <c r="G14" i="1"/>
  <c r="I20" i="1"/>
  <c r="G20" i="1"/>
  <c r="I19" i="1"/>
  <c r="G19" i="1"/>
  <c r="G13" i="1"/>
  <c r="I5" i="1"/>
  <c r="G5" i="1"/>
  <c r="I10" i="1"/>
  <c r="G10" i="1"/>
  <c r="I3" i="1"/>
  <c r="G3" i="1"/>
  <c r="G12" i="1"/>
  <c r="I16" i="1"/>
  <c r="G16" i="1"/>
  <c r="I9" i="1"/>
  <c r="G9" i="1"/>
  <c r="I8" i="1"/>
  <c r="G8" i="1"/>
  <c r="I18" i="1"/>
  <c r="G18" i="1"/>
  <c r="I17" i="1"/>
  <c r="G17" i="1"/>
  <c r="I6" i="1"/>
  <c r="G6" i="1"/>
  <c r="I7" i="1"/>
  <c r="G7" i="1"/>
  <c r="I15" i="1"/>
  <c r="G15" i="1"/>
  <c r="I4" i="1"/>
  <c r="G4" i="1"/>
  <c r="I11" i="1"/>
  <c r="G11" i="1"/>
  <c r="I2" i="1"/>
  <c r="G2" i="1"/>
  <c r="G8" i="24"/>
  <c r="I8" i="24"/>
  <c r="G12" i="24"/>
  <c r="I12" i="24"/>
  <c r="G5" i="24"/>
  <c r="I5" i="24"/>
  <c r="I16" i="24"/>
  <c r="G16" i="24"/>
  <c r="G20" i="24"/>
  <c r="I20" i="24"/>
  <c r="I19" i="24"/>
  <c r="G19" i="24"/>
  <c r="G6" i="25"/>
  <c r="G11" i="25"/>
  <c r="G18" i="25"/>
  <c r="G16" i="25"/>
  <c r="G17" i="25"/>
  <c r="G15" i="26"/>
  <c r="G13" i="26"/>
  <c r="G12" i="26"/>
  <c r="G18" i="26"/>
  <c r="G8" i="26"/>
  <c r="G18" i="27"/>
  <c r="G12" i="27"/>
  <c r="G17" i="27"/>
  <c r="G15" i="27"/>
  <c r="G7" i="27"/>
  <c r="G13" i="28"/>
  <c r="G16" i="28"/>
  <c r="G14" i="28"/>
  <c r="G15" i="28"/>
  <c r="G4" i="28"/>
  <c r="I4" i="28"/>
  <c r="G20" i="28"/>
  <c r="G12" i="29"/>
  <c r="I12" i="29"/>
  <c r="G19" i="29"/>
  <c r="I19" i="29"/>
  <c r="G14" i="29"/>
  <c r="I14" i="29"/>
  <c r="G5" i="29"/>
  <c r="I5" i="29"/>
  <c r="G49" i="2"/>
  <c r="G46" i="2"/>
  <c r="I77" i="2"/>
  <c r="I67" i="2"/>
  <c r="I13" i="2"/>
  <c r="I28" i="2"/>
  <c r="I55" i="2"/>
  <c r="I64" i="2"/>
  <c r="I70" i="2"/>
  <c r="I15" i="2"/>
  <c r="I31" i="2"/>
  <c r="I62" i="2"/>
  <c r="I58" i="2"/>
  <c r="I72" i="2"/>
  <c r="I65" i="2"/>
  <c r="I29" i="2"/>
  <c r="I73" i="2"/>
  <c r="I36" i="2"/>
  <c r="I42" i="2"/>
  <c r="G80" i="2"/>
  <c r="I78" i="2"/>
  <c r="I32" i="2"/>
  <c r="I53" i="2"/>
  <c r="I12" i="2"/>
  <c r="G7" i="21"/>
  <c r="G79" i="21"/>
  <c r="G59" i="20"/>
  <c r="G58" i="20"/>
  <c r="G57" i="20"/>
  <c r="G63" i="20"/>
  <c r="G64" i="20"/>
  <c r="G60" i="20"/>
  <c r="G10" i="20"/>
  <c r="G63" i="19"/>
  <c r="G14" i="19"/>
  <c r="G62" i="19"/>
  <c r="G28" i="19"/>
  <c r="G29" i="19"/>
  <c r="G9" i="19"/>
  <c r="G64" i="19"/>
  <c r="G61" i="19"/>
  <c r="G19" i="18"/>
  <c r="G56" i="18"/>
  <c r="G55" i="18"/>
  <c r="G54" i="18"/>
  <c r="G57" i="18"/>
  <c r="G62" i="18"/>
  <c r="G20" i="18"/>
  <c r="G4" i="18"/>
  <c r="I12" i="1"/>
  <c r="I13" i="1"/>
  <c r="G20" i="29"/>
  <c r="G4" i="29"/>
  <c r="G11" i="29"/>
  <c r="I11" i="29"/>
  <c r="I13" i="29"/>
  <c r="I17" i="29"/>
  <c r="I4" i="29"/>
  <c r="I20" i="29"/>
  <c r="I13" i="28"/>
  <c r="G12" i="28"/>
  <c r="I16" i="28"/>
  <c r="G6" i="28"/>
  <c r="I14" i="28"/>
  <c r="G10" i="28"/>
  <c r="I15" i="28"/>
  <c r="G7" i="28"/>
  <c r="I20" i="28"/>
  <c r="G18" i="28"/>
  <c r="I18" i="27"/>
  <c r="G16" i="27"/>
  <c r="I12" i="27"/>
  <c r="G3" i="27"/>
  <c r="I17" i="27"/>
  <c r="G4" i="27"/>
  <c r="I15" i="27"/>
  <c r="G9" i="27"/>
  <c r="I7" i="27"/>
  <c r="G20" i="27"/>
  <c r="I15" i="26"/>
  <c r="I13" i="26"/>
  <c r="I12" i="26"/>
  <c r="I18" i="26"/>
  <c r="I8" i="26"/>
  <c r="I6" i="25"/>
  <c r="I11" i="25"/>
  <c r="I18" i="25"/>
  <c r="I16" i="25"/>
  <c r="I17" i="25"/>
  <c r="G13" i="24"/>
  <c r="G11" i="24"/>
  <c r="G10" i="24"/>
  <c r="G18" i="24"/>
  <c r="G6" i="24"/>
  <c r="I6" i="24"/>
  <c r="I13" i="24"/>
  <c r="I11" i="24"/>
  <c r="I10" i="24"/>
  <c r="I18" i="24"/>
  <c r="G11" i="2"/>
  <c r="G19" i="2"/>
  <c r="I50" i="2"/>
  <c r="G60" i="2"/>
  <c r="I59" i="2"/>
  <c r="I45" i="2"/>
  <c r="G57" i="2"/>
  <c r="G71" i="23"/>
  <c r="G58" i="23"/>
  <c r="G19" i="23"/>
  <c r="G9" i="23"/>
  <c r="G20" i="23"/>
  <c r="G13" i="23"/>
  <c r="G55" i="23"/>
  <c r="G56" i="23"/>
  <c r="G57" i="23"/>
  <c r="G31" i="23"/>
  <c r="G32" i="23"/>
  <c r="G33" i="23"/>
  <c r="G34" i="23"/>
  <c r="G35" i="23"/>
  <c r="G76" i="23"/>
  <c r="G29" i="23"/>
  <c r="G30" i="23"/>
  <c r="G10" i="23"/>
  <c r="G16" i="23"/>
  <c r="G25" i="23"/>
  <c r="G48" i="23"/>
  <c r="G49" i="23"/>
  <c r="G7" i="23"/>
  <c r="G26" i="23"/>
  <c r="G27" i="23"/>
  <c r="G50" i="23"/>
  <c r="G72" i="23"/>
  <c r="G12" i="23"/>
  <c r="G73" i="23"/>
  <c r="G15" i="23"/>
  <c r="G45" i="23"/>
  <c r="G46" i="23"/>
  <c r="G47" i="23"/>
  <c r="G14" i="23"/>
  <c r="G3" i="23"/>
  <c r="G23" i="23"/>
  <c r="G59" i="23"/>
  <c r="G60" i="23"/>
  <c r="G61" i="23"/>
  <c r="G62" i="23"/>
  <c r="G36" i="23"/>
  <c r="G37" i="23"/>
  <c r="G24" i="23"/>
  <c r="G38" i="23"/>
  <c r="G67" i="23"/>
  <c r="G28" i="23"/>
  <c r="G74" i="23"/>
  <c r="G80" i="23"/>
  <c r="G17" i="23"/>
  <c r="G2" i="23"/>
  <c r="G39" i="23"/>
  <c r="G40" i="23"/>
  <c r="G22" i="23"/>
  <c r="G41" i="23"/>
  <c r="G42" i="23"/>
  <c r="G4" i="23"/>
  <c r="G43" i="23"/>
  <c r="G44" i="23"/>
  <c r="G21" i="23"/>
  <c r="G6" i="23"/>
  <c r="G64" i="23"/>
  <c r="G65" i="23"/>
  <c r="G70" i="23"/>
  <c r="G68" i="23"/>
  <c r="G18" i="23"/>
  <c r="G8" i="23"/>
  <c r="G75" i="23"/>
  <c r="G69" i="23"/>
  <c r="G63" i="23"/>
  <c r="G5" i="23"/>
  <c r="G11" i="23"/>
  <c r="G77" i="23"/>
  <c r="G78" i="23"/>
  <c r="G79" i="23"/>
  <c r="G51" i="23"/>
  <c r="G52" i="23"/>
  <c r="G53" i="23"/>
  <c r="G54" i="23"/>
  <c r="G66" i="23"/>
  <c r="G69" i="22"/>
  <c r="G61" i="22"/>
  <c r="G65" i="22"/>
  <c r="G66" i="22"/>
  <c r="G80" i="22"/>
  <c r="G25" i="22"/>
  <c r="G26" i="22"/>
  <c r="G59" i="22"/>
  <c r="G60" i="22"/>
  <c r="G35" i="22"/>
  <c r="G17" i="22"/>
  <c r="G36" i="22"/>
  <c r="G18" i="22"/>
  <c r="G37" i="22"/>
  <c r="G74" i="22"/>
  <c r="G4" i="22"/>
  <c r="G10" i="22"/>
  <c r="G75" i="22"/>
  <c r="G52" i="22"/>
  <c r="G14" i="22"/>
  <c r="G53" i="22"/>
  <c r="G54" i="22"/>
  <c r="G19" i="22"/>
  <c r="G31" i="22"/>
  <c r="G20" i="22"/>
  <c r="G55" i="22"/>
  <c r="G70" i="22"/>
  <c r="G22" i="22"/>
  <c r="G71" i="22"/>
  <c r="G2" i="22"/>
  <c r="G49" i="22"/>
  <c r="G50" i="22"/>
  <c r="G51" i="22"/>
  <c r="G38" i="22"/>
  <c r="G5" i="22"/>
  <c r="G39" i="22"/>
  <c r="G27" i="22"/>
  <c r="G7" i="22"/>
  <c r="G62" i="22"/>
  <c r="G63" i="22"/>
  <c r="G12" i="22"/>
  <c r="G40" i="22"/>
  <c r="G41" i="22"/>
  <c r="G42" i="22"/>
  <c r="G67" i="22"/>
  <c r="G15" i="22"/>
  <c r="G72" i="22"/>
  <c r="G23" i="22"/>
  <c r="G33" i="22"/>
  <c r="G13" i="22"/>
  <c r="G43" i="22"/>
  <c r="G11" i="22"/>
  <c r="G29" i="22"/>
  <c r="G44" i="22"/>
  <c r="G45" i="22"/>
  <c r="G46" i="22"/>
  <c r="G47" i="22"/>
  <c r="G48" i="22"/>
  <c r="G64" i="22"/>
  <c r="G28" i="22"/>
  <c r="G3" i="22"/>
  <c r="G21" i="22"/>
  <c r="G16" i="22"/>
  <c r="G68" i="22"/>
  <c r="G76" i="22"/>
  <c r="G34" i="22"/>
  <c r="G73" i="22"/>
  <c r="G6" i="22"/>
  <c r="G8" i="22"/>
  <c r="G9" i="22"/>
  <c r="G24" i="22"/>
  <c r="G77" i="22"/>
  <c r="G78" i="22"/>
  <c r="G79" i="22"/>
  <c r="G56" i="22"/>
  <c r="G57" i="22"/>
  <c r="G30" i="22"/>
  <c r="G58" i="22"/>
  <c r="G32" i="22"/>
</calcChain>
</file>

<file path=xl/sharedStrings.xml><?xml version="1.0" encoding="utf-8"?>
<sst xmlns="http://schemas.openxmlformats.org/spreadsheetml/2006/main" count="1455" uniqueCount="122">
  <si>
    <t>Scoresheet I Don't Know 2 Round 4 didn't specify who on Sharon 2 was subbed out for the 2nd half; I assumed Eric because I'm 70% certain he was playing for Sharon 1 at that point</t>
  </si>
  <si>
    <t>Eric from Sharon 2 played for Sharon 1 in RR5 (and RR4?)</t>
  </si>
  <si>
    <t>No Clue 2 Round 3 had an error on who was subbed out for Mira Loma 1 when, so I assumed Shohom was out 1st half and Sarthak was out 2nd</t>
  </si>
  <si>
    <t>Bonus-Adjusted PPG (BAPPG) is (4(tossup) - 4(neg) + 10 (bonus))/GP</t>
  </si>
  <si>
    <t>GP</t>
  </si>
  <si>
    <t>TUH</t>
  </si>
  <si>
    <t>4s/-4</t>
  </si>
  <si>
    <t>P/TUH</t>
  </si>
  <si>
    <t>Points</t>
  </si>
  <si>
    <t>PPG</t>
  </si>
  <si>
    <t>Navneeth</t>
  </si>
  <si>
    <t>Ne</t>
  </si>
  <si>
    <t>Peter</t>
  </si>
  <si>
    <t>Colin</t>
  </si>
  <si>
    <t>-</t>
  </si>
  <si>
    <t>Joy</t>
  </si>
  <si>
    <t>Rishabh</t>
  </si>
  <si>
    <t>Aatreyo</t>
  </si>
  <si>
    <t>Aditya</t>
  </si>
  <si>
    <t>Justin</t>
  </si>
  <si>
    <t>Jeremy</t>
  </si>
  <si>
    <t>Brian (Whitney)</t>
  </si>
  <si>
    <t>Medha</t>
  </si>
  <si>
    <t>Emmy</t>
  </si>
  <si>
    <t>Harish</t>
  </si>
  <si>
    <t>Rohit</t>
  </si>
  <si>
    <t>Akshansh</t>
  </si>
  <si>
    <t>Erqiang</t>
  </si>
  <si>
    <t>Nihal</t>
  </si>
  <si>
    <t>Sukrith</t>
  </si>
  <si>
    <t>Andrew (Beckman 1)</t>
  </si>
  <si>
    <t>Samuel (Phoenix)</t>
  </si>
  <si>
    <t>Charlie</t>
  </si>
  <si>
    <t>Arjun</t>
  </si>
  <si>
    <t>Elyas</t>
  </si>
  <si>
    <t>Aalok</t>
  </si>
  <si>
    <t>Erin</t>
  </si>
  <si>
    <t>Thanush</t>
  </si>
  <si>
    <t>Devansh</t>
  </si>
  <si>
    <t>Parth</t>
  </si>
  <si>
    <t>Nipun</t>
  </si>
  <si>
    <t>Vedang</t>
  </si>
  <si>
    <t>Tavan</t>
  </si>
  <si>
    <t>Shahen</t>
  </si>
  <si>
    <t>Henry</t>
  </si>
  <si>
    <t>Alan</t>
  </si>
  <si>
    <t>Isabella</t>
  </si>
  <si>
    <t>Drishti</t>
  </si>
  <si>
    <t>Abhinav</t>
  </si>
  <si>
    <t>Brian (Enloe 1)</t>
  </si>
  <si>
    <t>Vishwa</t>
  </si>
  <si>
    <t>Ryan</t>
  </si>
  <si>
    <t>Varun</t>
  </si>
  <si>
    <t>Omar</t>
  </si>
  <si>
    <t>Saheb</t>
  </si>
  <si>
    <t>Alexander</t>
  </si>
  <si>
    <t>Patrick</t>
  </si>
  <si>
    <t>Samhita</t>
  </si>
  <si>
    <t>Grace</t>
  </si>
  <si>
    <t>Payton</t>
  </si>
  <si>
    <t>Mihir</t>
  </si>
  <si>
    <t>Dwight Schrute</t>
  </si>
  <si>
    <t>Shohom</t>
  </si>
  <si>
    <t>Eric (Sharon 2)</t>
  </si>
  <si>
    <t>Nikhil (Enloe 1)</t>
  </si>
  <si>
    <t>Andrew (Enloe 2)</t>
  </si>
  <si>
    <t>Adam</t>
  </si>
  <si>
    <t>Samuel (Clark 1)</t>
  </si>
  <si>
    <t>Cody</t>
  </si>
  <si>
    <t>Aidan</t>
  </si>
  <si>
    <t>Max</t>
  </si>
  <si>
    <t>Brandon</t>
  </si>
  <si>
    <t>Matthew</t>
  </si>
  <si>
    <t>Meera</t>
  </si>
  <si>
    <t>Mili</t>
  </si>
  <si>
    <t>Tanay</t>
  </si>
  <si>
    <t>Shreesh</t>
  </si>
  <si>
    <t>Sarthak</t>
  </si>
  <si>
    <t>Trenton</t>
  </si>
  <si>
    <t>Ashrith</t>
  </si>
  <si>
    <t>Gerald</t>
  </si>
  <si>
    <t>Gregory</t>
  </si>
  <si>
    <t>Ariel</t>
  </si>
  <si>
    <t>Alice</t>
  </si>
  <si>
    <t>Lakshanya</t>
  </si>
  <si>
    <t>Daegyum</t>
  </si>
  <si>
    <t>Juliette</t>
  </si>
  <si>
    <t>Alex</t>
  </si>
  <si>
    <t>Shez</t>
  </si>
  <si>
    <t>Sid</t>
  </si>
  <si>
    <t>Nikhil (Clark 1)</t>
  </si>
  <si>
    <t>Eric (Whitney)</t>
  </si>
  <si>
    <t>Aanya</t>
  </si>
  <si>
    <t>B</t>
  </si>
  <si>
    <t>BAPPG</t>
  </si>
  <si>
    <t>Phoenix</t>
  </si>
  <si>
    <t>Enloe 1</t>
  </si>
  <si>
    <t>Foothill</t>
  </si>
  <si>
    <t>Stevens Creek</t>
  </si>
  <si>
    <t>Whitney</t>
  </si>
  <si>
    <t>Choate Zebrafish</t>
  </si>
  <si>
    <t>Mira Loma 1</t>
  </si>
  <si>
    <t>Mira Loma 2</t>
  </si>
  <si>
    <t>Enloe 2</t>
  </si>
  <si>
    <t>Bethlehem</t>
  </si>
  <si>
    <t>Beckman 2</t>
  </si>
  <si>
    <t>SCDS</t>
  </si>
  <si>
    <t>Van Nuys</t>
  </si>
  <si>
    <t>Staples</t>
  </si>
  <si>
    <t>Beckman 1</t>
  </si>
  <si>
    <t>Clark 1</t>
  </si>
  <si>
    <t>Clark 2</t>
  </si>
  <si>
    <t>Sharon 1</t>
  </si>
  <si>
    <t>Sharon 2</t>
  </si>
  <si>
    <t>BH</t>
  </si>
  <si>
    <t>%</t>
  </si>
  <si>
    <t>C</t>
  </si>
  <si>
    <t>ES</t>
  </si>
  <si>
    <t>N</t>
  </si>
  <si>
    <t>M</t>
  </si>
  <si>
    <t>P</t>
  </si>
  <si>
    <t>Nikhil (Enloe)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</si>
</sst>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/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7C510-548D-45D3-AF14-BACE0E01FB43}">
  <dimension ref="A1:A4"/>
  <sheetViews>
    <sheetView workbookViewId="0">
      <selection activeCell="A4" sqref="A4"/>
    </sheetView>
  </sheetViews>
  <sheetFormatPr defaultRowHeight="1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5A23E-1726-4B6C-AD03-10E4D29E052D}">
  <dimension ref="A1:K20"/>
  <sheetViews>
    <sheetView workbookViewId="0">
      <selection activeCell="A4" sqref="A4"/>
    </sheetView>
  </sheetViews>
  <sheetFormatPr defaultRowHeight="15"/>
  <cols>
    <col min="1" max="1" width="16.140625" bestFit="1" customWidth="1"/>
  </cols>
  <sheetData>
    <row r="1" spans="1:11">
      <c r="A1" s="9"/>
      <c r="B1" s="9" t="s">
        <v>4</v>
      </c>
      <c r="C1" s="9">
        <v>4</v>
      </c>
      <c r="D1" s="9">
        <v>-4</v>
      </c>
      <c r="E1" s="9" t="s">
        <v>5</v>
      </c>
      <c r="F1" s="9" t="s">
        <v>6</v>
      </c>
      <c r="G1" s="9" t="s">
        <v>7</v>
      </c>
      <c r="H1" s="9" t="s">
        <v>8</v>
      </c>
      <c r="I1" s="9" t="s">
        <v>9</v>
      </c>
      <c r="J1" s="9" t="s">
        <v>93</v>
      </c>
      <c r="K1" s="9" t="s">
        <v>94</v>
      </c>
    </row>
    <row r="2" spans="1:11">
      <c r="A2" s="9" t="s">
        <v>97</v>
      </c>
      <c r="B2" s="5">
        <v>4</v>
      </c>
      <c r="C2" s="5">
        <v>13</v>
      </c>
      <c r="D2" s="5">
        <v>0</v>
      </c>
      <c r="E2" s="5">
        <f>4*B2</f>
        <v>16</v>
      </c>
      <c r="F2" s="5" t="s">
        <v>14</v>
      </c>
      <c r="G2" s="5">
        <f>H2/E2</f>
        <v>3.25</v>
      </c>
      <c r="H2" s="5">
        <f>4*C2-4*D2</f>
        <v>52</v>
      </c>
      <c r="I2" s="5">
        <f>H2/B2</f>
        <v>13</v>
      </c>
      <c r="J2" s="5">
        <v>6</v>
      </c>
      <c r="K2" s="5">
        <f>(H2+10*J2)/B2</f>
        <v>28</v>
      </c>
    </row>
    <row r="3" spans="1:11">
      <c r="A3" s="9" t="s">
        <v>95</v>
      </c>
      <c r="B3" s="5">
        <v>4</v>
      </c>
      <c r="C3" s="5">
        <v>11</v>
      </c>
      <c r="D3" s="5">
        <v>0</v>
      </c>
      <c r="E3" s="5">
        <f>4*B3</f>
        <v>16</v>
      </c>
      <c r="F3" s="5" t="s">
        <v>14</v>
      </c>
      <c r="G3" s="5">
        <f>H3/E3</f>
        <v>2.75</v>
      </c>
      <c r="H3" s="5">
        <f>4*C3-4*D3</f>
        <v>44</v>
      </c>
      <c r="I3" s="5">
        <f>H3/B3</f>
        <v>11</v>
      </c>
      <c r="J3" s="5">
        <v>6</v>
      </c>
      <c r="K3" s="5">
        <f>(H3+10*J3)/B3</f>
        <v>26</v>
      </c>
    </row>
    <row r="4" spans="1:11">
      <c r="A4" s="9" t="s">
        <v>96</v>
      </c>
      <c r="B4" s="5">
        <v>3</v>
      </c>
      <c r="C4" s="5">
        <v>9</v>
      </c>
      <c r="D4" s="5">
        <v>0</v>
      </c>
      <c r="E4" s="5">
        <f>4*B4</f>
        <v>12</v>
      </c>
      <c r="F4" s="5" t="s">
        <v>14</v>
      </c>
      <c r="G4" s="5">
        <f>H4/E4</f>
        <v>3</v>
      </c>
      <c r="H4" s="5">
        <f>4*C4-4*D4</f>
        <v>36</v>
      </c>
      <c r="I4" s="5">
        <f>H4/B4</f>
        <v>12</v>
      </c>
      <c r="J4" s="5">
        <v>4</v>
      </c>
      <c r="K4" s="8">
        <f>(H4+10*J4)/B4</f>
        <v>25.333333333333332</v>
      </c>
    </row>
    <row r="5" spans="1:11">
      <c r="A5" s="9" t="s">
        <v>99</v>
      </c>
      <c r="B5" s="5">
        <v>4</v>
      </c>
      <c r="C5" s="5">
        <v>8</v>
      </c>
      <c r="D5" s="5">
        <v>0</v>
      </c>
      <c r="E5" s="5">
        <f>4*B5</f>
        <v>16</v>
      </c>
      <c r="F5" s="5" t="s">
        <v>14</v>
      </c>
      <c r="G5" s="5">
        <f>H5/E5</f>
        <v>2</v>
      </c>
      <c r="H5" s="5">
        <f>4*C5-4*D5</f>
        <v>32</v>
      </c>
      <c r="I5" s="5">
        <f>H5/B5</f>
        <v>8</v>
      </c>
      <c r="J5" s="5">
        <v>4</v>
      </c>
      <c r="K5" s="5">
        <f>(H5+10*J5)/B5</f>
        <v>18</v>
      </c>
    </row>
    <row r="6" spans="1:11">
      <c r="A6" s="9" t="s">
        <v>104</v>
      </c>
      <c r="B6" s="5">
        <v>4</v>
      </c>
      <c r="C6" s="5">
        <v>7</v>
      </c>
      <c r="D6" s="5">
        <v>0</v>
      </c>
      <c r="E6" s="5">
        <f>4*B6</f>
        <v>16</v>
      </c>
      <c r="F6" s="5" t="s">
        <v>14</v>
      </c>
      <c r="G6" s="5">
        <f>H6/E6</f>
        <v>1.75</v>
      </c>
      <c r="H6" s="5">
        <f>4*C6-4*D6</f>
        <v>28</v>
      </c>
      <c r="I6" s="5">
        <f>H6/B6</f>
        <v>7</v>
      </c>
      <c r="J6" s="5">
        <v>4</v>
      </c>
      <c r="K6" s="5">
        <f>(H6+10*J6)/B6</f>
        <v>17</v>
      </c>
    </row>
    <row r="7" spans="1:11">
      <c r="A7" s="9" t="s">
        <v>102</v>
      </c>
      <c r="B7" s="5">
        <v>3</v>
      </c>
      <c r="C7" s="5">
        <v>7</v>
      </c>
      <c r="D7" s="5">
        <v>1</v>
      </c>
      <c r="E7" s="5">
        <f>4*B7</f>
        <v>12</v>
      </c>
      <c r="F7" s="5">
        <f>C7/D7</f>
        <v>7</v>
      </c>
      <c r="G7" s="5">
        <f>H7/E7</f>
        <v>2</v>
      </c>
      <c r="H7" s="5">
        <f>4*C7-4*D7</f>
        <v>24</v>
      </c>
      <c r="I7" s="5">
        <f>H7/B7</f>
        <v>8</v>
      </c>
      <c r="J7" s="5">
        <v>2</v>
      </c>
      <c r="K7" s="8">
        <f>(H7+10*J7)/B7</f>
        <v>14.666666666666666</v>
      </c>
    </row>
    <row r="8" spans="1:11">
      <c r="A8" s="9" t="s">
        <v>106</v>
      </c>
      <c r="B8" s="5">
        <v>3</v>
      </c>
      <c r="C8" s="5">
        <v>4</v>
      </c>
      <c r="D8" s="5">
        <v>1</v>
      </c>
      <c r="E8" s="5">
        <f>4*B8</f>
        <v>12</v>
      </c>
      <c r="F8" s="5">
        <f>C8/D8</f>
        <v>4</v>
      </c>
      <c r="G8" s="5">
        <f>H8/E8</f>
        <v>1</v>
      </c>
      <c r="H8" s="5">
        <f>4*C8-4*D8</f>
        <v>12</v>
      </c>
      <c r="I8" s="5">
        <f>H8/B8</f>
        <v>4</v>
      </c>
      <c r="J8" s="5">
        <v>3</v>
      </c>
      <c r="K8" s="5">
        <f>(H8+10*J8)/B8</f>
        <v>14</v>
      </c>
    </row>
    <row r="9" spans="1:11">
      <c r="A9" s="9" t="s">
        <v>101</v>
      </c>
      <c r="B9" s="5">
        <v>4</v>
      </c>
      <c r="C9" s="5">
        <v>9</v>
      </c>
      <c r="D9" s="5">
        <v>1</v>
      </c>
      <c r="E9" s="5">
        <f>4*B9</f>
        <v>16</v>
      </c>
      <c r="F9" s="5">
        <f>C9/D9</f>
        <v>9</v>
      </c>
      <c r="G9" s="5">
        <f>H9/E9</f>
        <v>2</v>
      </c>
      <c r="H9" s="5">
        <f>4*C9-4*D9</f>
        <v>32</v>
      </c>
      <c r="I9" s="5">
        <f>H9/B9</f>
        <v>8</v>
      </c>
      <c r="J9" s="5">
        <v>2</v>
      </c>
      <c r="K9" s="5">
        <f>(H9+10*J9)/B9</f>
        <v>13</v>
      </c>
    </row>
    <row r="10" spans="1:11">
      <c r="A10" s="9" t="s">
        <v>103</v>
      </c>
      <c r="B10" s="5">
        <v>4</v>
      </c>
      <c r="C10" s="5">
        <v>6</v>
      </c>
      <c r="D10" s="5">
        <v>0</v>
      </c>
      <c r="E10" s="5">
        <f>4*B10</f>
        <v>16</v>
      </c>
      <c r="F10" s="5" t="s">
        <v>14</v>
      </c>
      <c r="G10" s="5">
        <f>H10/E10</f>
        <v>1.5</v>
      </c>
      <c r="H10" s="5">
        <f>4*C10-4*D10</f>
        <v>24</v>
      </c>
      <c r="I10" s="5">
        <f>H10/B10</f>
        <v>6</v>
      </c>
      <c r="J10" s="5">
        <v>2</v>
      </c>
      <c r="K10" s="5">
        <f>(H10+10*J10)/B10</f>
        <v>11</v>
      </c>
    </row>
    <row r="11" spans="1:11">
      <c r="A11" s="9" t="s">
        <v>100</v>
      </c>
      <c r="B11" s="5">
        <v>4</v>
      </c>
      <c r="C11" s="5">
        <v>6</v>
      </c>
      <c r="D11" s="5">
        <v>0</v>
      </c>
      <c r="E11" s="5">
        <f>4*B11</f>
        <v>16</v>
      </c>
      <c r="F11" s="5" t="s">
        <v>14</v>
      </c>
      <c r="G11" s="5">
        <f>H11/E11</f>
        <v>1.5</v>
      </c>
      <c r="H11" s="5">
        <f>4*C11-4*D11</f>
        <v>24</v>
      </c>
      <c r="I11" s="5">
        <f>H11/B11</f>
        <v>6</v>
      </c>
      <c r="J11" s="5">
        <v>1</v>
      </c>
      <c r="K11" s="5">
        <f>(H11+10*J11)/B11</f>
        <v>8.5</v>
      </c>
    </row>
    <row r="12" spans="1:11">
      <c r="A12" s="9" t="s">
        <v>111</v>
      </c>
      <c r="B12" s="5">
        <v>4</v>
      </c>
      <c r="C12" s="5">
        <v>7</v>
      </c>
      <c r="D12" s="5">
        <v>0</v>
      </c>
      <c r="E12" s="5">
        <f>4*B12</f>
        <v>16</v>
      </c>
      <c r="F12" s="5" t="s">
        <v>14</v>
      </c>
      <c r="G12" s="5">
        <f>H12/E12</f>
        <v>1.75</v>
      </c>
      <c r="H12" s="5">
        <f>4*C12-4*D12</f>
        <v>28</v>
      </c>
      <c r="I12" s="5">
        <f>H12/B12</f>
        <v>7</v>
      </c>
      <c r="J12" s="5">
        <v>0</v>
      </c>
      <c r="K12" s="5">
        <f>(H12+10*J12)/B12</f>
        <v>7</v>
      </c>
    </row>
    <row r="13" spans="1:11">
      <c r="A13" s="9" t="s">
        <v>108</v>
      </c>
      <c r="B13" s="5">
        <v>4</v>
      </c>
      <c r="C13" s="5">
        <v>4</v>
      </c>
      <c r="D13" s="5">
        <v>0</v>
      </c>
      <c r="E13" s="5">
        <f>4*B13</f>
        <v>16</v>
      </c>
      <c r="F13" s="5" t="s">
        <v>14</v>
      </c>
      <c r="G13" s="5">
        <f>H13/E13</f>
        <v>1</v>
      </c>
      <c r="H13" s="5">
        <f>4*C13-4*D13</f>
        <v>16</v>
      </c>
      <c r="I13" s="5">
        <f>H13/B13</f>
        <v>4</v>
      </c>
      <c r="J13" s="5">
        <v>1</v>
      </c>
      <c r="K13" s="5">
        <f>(H13+10*J13)/B13</f>
        <v>6.5</v>
      </c>
    </row>
    <row r="14" spans="1:11">
      <c r="A14" s="9" t="s">
        <v>98</v>
      </c>
      <c r="B14" s="5">
        <v>4</v>
      </c>
      <c r="C14" s="5">
        <v>4</v>
      </c>
      <c r="D14" s="5">
        <v>0</v>
      </c>
      <c r="E14" s="5">
        <f>4*B14</f>
        <v>16</v>
      </c>
      <c r="F14" s="5" t="s">
        <v>14</v>
      </c>
      <c r="G14" s="5">
        <f>H14/E14</f>
        <v>1</v>
      </c>
      <c r="H14" s="5">
        <f>4*C14-4*D14</f>
        <v>16</v>
      </c>
      <c r="I14" s="5">
        <f>H14/B14</f>
        <v>4</v>
      </c>
      <c r="J14" s="5">
        <v>1</v>
      </c>
      <c r="K14" s="5">
        <f>(H14+10*J14)/B14</f>
        <v>6.5</v>
      </c>
    </row>
    <row r="15" spans="1:11">
      <c r="A15" s="9" t="s">
        <v>107</v>
      </c>
      <c r="B15" s="5">
        <v>3</v>
      </c>
      <c r="C15" s="5">
        <v>2</v>
      </c>
      <c r="D15" s="5">
        <v>0</v>
      </c>
      <c r="E15" s="5">
        <f>4*B15</f>
        <v>12</v>
      </c>
      <c r="F15" s="5" t="s">
        <v>14</v>
      </c>
      <c r="G15" s="8">
        <f>H15/E15</f>
        <v>0.66666666666666663</v>
      </c>
      <c r="H15" s="5">
        <f>4*C15-4*D15</f>
        <v>8</v>
      </c>
      <c r="I15" s="8">
        <f>H15/B15</f>
        <v>2.6666666666666665</v>
      </c>
      <c r="J15" s="5">
        <v>0</v>
      </c>
      <c r="K15" s="8">
        <f>(H15+10*J15)/B15</f>
        <v>2.6666666666666665</v>
      </c>
    </row>
    <row r="16" spans="1:11">
      <c r="A16" s="9" t="s">
        <v>110</v>
      </c>
      <c r="B16" s="5">
        <v>3</v>
      </c>
      <c r="C16" s="5">
        <v>2</v>
      </c>
      <c r="D16" s="5">
        <v>0</v>
      </c>
      <c r="E16" s="5">
        <f>4*B16</f>
        <v>12</v>
      </c>
      <c r="F16" s="5" t="s">
        <v>14</v>
      </c>
      <c r="G16" s="8">
        <f>H16/E16</f>
        <v>0.66666666666666663</v>
      </c>
      <c r="H16" s="5">
        <f>4*C16-4*D16</f>
        <v>8</v>
      </c>
      <c r="I16" s="8">
        <f>H16/B16</f>
        <v>2.6666666666666665</v>
      </c>
      <c r="J16" s="5">
        <v>0</v>
      </c>
      <c r="K16" s="8">
        <f>(H16+10*J16)/B16</f>
        <v>2.6666666666666665</v>
      </c>
    </row>
    <row r="17" spans="1:11">
      <c r="A17" s="9" t="s">
        <v>109</v>
      </c>
      <c r="B17" s="5">
        <v>4</v>
      </c>
      <c r="C17" s="5">
        <v>2</v>
      </c>
      <c r="D17" s="5">
        <v>0</v>
      </c>
      <c r="E17" s="5">
        <f>4*B17</f>
        <v>16</v>
      </c>
      <c r="F17" s="5" t="s">
        <v>14</v>
      </c>
      <c r="G17" s="5">
        <f>H17/E17</f>
        <v>0.5</v>
      </c>
      <c r="H17" s="5">
        <f>4*C17-4*D17</f>
        <v>8</v>
      </c>
      <c r="I17" s="5">
        <f>H17/B17</f>
        <v>2</v>
      </c>
      <c r="J17" s="5">
        <v>0</v>
      </c>
      <c r="K17" s="5">
        <f>(H17+10*J17)/B17</f>
        <v>2</v>
      </c>
    </row>
    <row r="18" spans="1:11">
      <c r="A18" s="9" t="s">
        <v>105</v>
      </c>
      <c r="B18" s="5">
        <v>3</v>
      </c>
      <c r="C18" s="5">
        <v>1</v>
      </c>
      <c r="D18" s="5">
        <v>0</v>
      </c>
      <c r="E18" s="5">
        <f>4*B18</f>
        <v>12</v>
      </c>
      <c r="F18" s="5" t="s">
        <v>14</v>
      </c>
      <c r="G18" s="8">
        <f>H18/E18</f>
        <v>0.33333333333333331</v>
      </c>
      <c r="H18" s="5">
        <f>4*C18-4*D18</f>
        <v>4</v>
      </c>
      <c r="I18" s="8">
        <f>H18/B18</f>
        <v>1.3333333333333333</v>
      </c>
      <c r="J18" s="5">
        <v>0</v>
      </c>
      <c r="K18" s="8">
        <f>(H18+10*J18)/B18</f>
        <v>1.3333333333333333</v>
      </c>
    </row>
    <row r="19" spans="1:11">
      <c r="A19" s="9" t="s">
        <v>113</v>
      </c>
      <c r="B19" s="5">
        <v>4</v>
      </c>
      <c r="C19" s="5">
        <v>1</v>
      </c>
      <c r="D19" s="5">
        <v>0</v>
      </c>
      <c r="E19" s="5">
        <f>4*B19</f>
        <v>16</v>
      </c>
      <c r="F19" s="5" t="s">
        <v>14</v>
      </c>
      <c r="G19" s="5">
        <f>H19/E19</f>
        <v>0.25</v>
      </c>
      <c r="H19" s="5">
        <f>4*C19-4*D19</f>
        <v>4</v>
      </c>
      <c r="I19" s="5">
        <f>H19/B19</f>
        <v>1</v>
      </c>
      <c r="J19" s="5">
        <v>0</v>
      </c>
      <c r="K19" s="5">
        <f>(H19+10*J19)/B19</f>
        <v>1</v>
      </c>
    </row>
    <row r="20" spans="1:11">
      <c r="A20" s="9" t="s">
        <v>112</v>
      </c>
      <c r="B20" s="5">
        <v>4</v>
      </c>
      <c r="C20" s="5">
        <v>1</v>
      </c>
      <c r="D20" s="5">
        <v>1</v>
      </c>
      <c r="E20" s="5">
        <f>4*B20</f>
        <v>16</v>
      </c>
      <c r="F20" s="5">
        <f>C20/D20</f>
        <v>1</v>
      </c>
      <c r="G20" s="5">
        <f>H20/E20</f>
        <v>0</v>
      </c>
      <c r="H20" s="5">
        <f>4*C20-4*D20</f>
        <v>0</v>
      </c>
      <c r="I20" s="5">
        <f>H20/B20</f>
        <v>0</v>
      </c>
      <c r="J20" s="5">
        <v>0</v>
      </c>
      <c r="K20" s="5">
        <f>(H20+10*J20)/B20</f>
        <v>0</v>
      </c>
    </row>
  </sheetData>
  <sortState xmlns:xlrd2="http://schemas.microsoft.com/office/spreadsheetml/2017/richdata2" ref="A2:K20">
    <sortCondition descending="1" ref="K2:K20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68815-8E77-46EF-82F2-7707E1EC40D3}">
  <dimension ref="A1:J83"/>
  <sheetViews>
    <sheetView tabSelected="1" topLeftCell="A64" workbookViewId="0">
      <selection activeCell="A2" sqref="A2:A83"/>
    </sheetView>
  </sheetViews>
  <sheetFormatPr defaultRowHeight="15"/>
  <cols>
    <col min="1" max="1" width="19.5703125" bestFit="1" customWidth="1"/>
  </cols>
  <sheetData>
    <row r="1" spans="1:10">
      <c r="B1" s="2" t="s">
        <v>4</v>
      </c>
      <c r="C1" s="2">
        <v>4</v>
      </c>
      <c r="D1" s="2">
        <v>-4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</row>
    <row r="2" spans="1:10">
      <c r="A2" s="9" t="s">
        <v>11</v>
      </c>
      <c r="B2" s="5">
        <v>3</v>
      </c>
      <c r="C2" s="5">
        <v>7</v>
      </c>
      <c r="D2" s="5">
        <v>0</v>
      </c>
      <c r="E2" s="5">
        <f>B2*3</f>
        <v>9</v>
      </c>
      <c r="F2" s="5" t="s">
        <v>14</v>
      </c>
      <c r="G2" s="8">
        <f>H2/E2</f>
        <v>3.1111111111111112</v>
      </c>
      <c r="H2" s="5">
        <f>4*(C2)-4*D2</f>
        <v>28</v>
      </c>
      <c r="I2" s="8">
        <f>H2/B2</f>
        <v>9.3333333333333339</v>
      </c>
      <c r="J2" s="3"/>
    </row>
    <row r="3" spans="1:10">
      <c r="A3" s="9" t="s">
        <v>18</v>
      </c>
      <c r="B3" s="5">
        <v>4</v>
      </c>
      <c r="C3" s="5">
        <v>7</v>
      </c>
      <c r="D3" s="5">
        <v>1</v>
      </c>
      <c r="E3" s="5">
        <f>B3*3</f>
        <v>12</v>
      </c>
      <c r="F3" s="5">
        <f>C3/D3</f>
        <v>7</v>
      </c>
      <c r="G3" s="7">
        <f>H3/E3</f>
        <v>2</v>
      </c>
      <c r="H3" s="5">
        <f>4*(C3)-4*D3</f>
        <v>24</v>
      </c>
      <c r="I3" s="5">
        <f>H3/B3</f>
        <v>6</v>
      </c>
      <c r="J3" s="3"/>
    </row>
    <row r="4" spans="1:10">
      <c r="A4" s="9" t="s">
        <v>13</v>
      </c>
      <c r="B4" s="5">
        <v>3</v>
      </c>
      <c r="C4" s="5">
        <v>4</v>
      </c>
      <c r="D4" s="5">
        <v>0</v>
      </c>
      <c r="E4" s="5">
        <f>B4*3</f>
        <v>9</v>
      </c>
      <c r="F4" s="5" t="s">
        <v>14</v>
      </c>
      <c r="G4" s="8">
        <f>H4/E4</f>
        <v>1.7777777777777777</v>
      </c>
      <c r="H4" s="5">
        <f>4*(C4)-4*D4</f>
        <v>16</v>
      </c>
      <c r="I4" s="8">
        <f>H4/B4</f>
        <v>5.333333333333333</v>
      </c>
      <c r="J4" s="3"/>
    </row>
    <row r="5" spans="1:10">
      <c r="A5" s="9" t="s">
        <v>10</v>
      </c>
      <c r="B5" s="5">
        <v>4</v>
      </c>
      <c r="C5" s="5">
        <v>6</v>
      </c>
      <c r="D5" s="5">
        <v>1</v>
      </c>
      <c r="E5" s="5">
        <f>B5*3</f>
        <v>12</v>
      </c>
      <c r="F5" s="5">
        <f>C5/D5</f>
        <v>6</v>
      </c>
      <c r="G5" s="8">
        <f>H5/E5</f>
        <v>1.6666666666666667</v>
      </c>
      <c r="H5" s="5">
        <f>4*(C5)-4*D5</f>
        <v>20</v>
      </c>
      <c r="I5" s="5">
        <f>H5/B5</f>
        <v>5</v>
      </c>
      <c r="J5" s="3"/>
    </row>
    <row r="6" spans="1:10">
      <c r="A6" s="9" t="s">
        <v>17</v>
      </c>
      <c r="B6" s="5">
        <v>3.5</v>
      </c>
      <c r="C6" s="5">
        <v>4</v>
      </c>
      <c r="D6" s="5">
        <v>0</v>
      </c>
      <c r="E6" s="5">
        <v>10</v>
      </c>
      <c r="F6" s="5" t="s">
        <v>14</v>
      </c>
      <c r="G6" s="8">
        <f>H6/E6</f>
        <v>1.6</v>
      </c>
      <c r="H6" s="5">
        <f>4*(C6)-4*D6</f>
        <v>16</v>
      </c>
      <c r="I6" s="8">
        <f>H6/B6</f>
        <v>4.5714285714285712</v>
      </c>
      <c r="J6" s="3"/>
    </row>
    <row r="7" spans="1:10">
      <c r="A7" s="9" t="s">
        <v>20</v>
      </c>
      <c r="B7" s="5">
        <v>3</v>
      </c>
      <c r="C7" s="5">
        <v>3</v>
      </c>
      <c r="D7" s="5">
        <v>0</v>
      </c>
      <c r="E7" s="5">
        <f>B7*3</f>
        <v>9</v>
      </c>
      <c r="F7" s="5" t="s">
        <v>14</v>
      </c>
      <c r="G7" s="8">
        <f>H7/E7</f>
        <v>1.3333333333333333</v>
      </c>
      <c r="H7" s="5">
        <f>4*(C7)-4*D7</f>
        <v>12</v>
      </c>
      <c r="I7" s="5">
        <f>H7/B7</f>
        <v>4</v>
      </c>
      <c r="J7" s="3"/>
    </row>
    <row r="8" spans="1:10">
      <c r="A8" s="9" t="s">
        <v>60</v>
      </c>
      <c r="B8" s="5">
        <v>3.5</v>
      </c>
      <c r="C8" s="5">
        <v>3</v>
      </c>
      <c r="D8" s="5">
        <v>0</v>
      </c>
      <c r="E8" s="5">
        <v>10</v>
      </c>
      <c r="F8" s="5" t="s">
        <v>14</v>
      </c>
      <c r="G8" s="8">
        <f>H8/E8</f>
        <v>1.2</v>
      </c>
      <c r="H8" s="5">
        <f>4*(C8)-4*D8</f>
        <v>12</v>
      </c>
      <c r="I8" s="8">
        <f>H8/B8</f>
        <v>3.4285714285714284</v>
      </c>
      <c r="J8" s="3"/>
    </row>
    <row r="9" spans="1:10">
      <c r="A9" s="9" t="s">
        <v>15</v>
      </c>
      <c r="B9" s="5">
        <v>4</v>
      </c>
      <c r="C9" s="5">
        <v>3</v>
      </c>
      <c r="D9" s="5">
        <v>0</v>
      </c>
      <c r="E9" s="5">
        <f>B9*3</f>
        <v>12</v>
      </c>
      <c r="F9" s="5" t="s">
        <v>14</v>
      </c>
      <c r="G9" s="7">
        <f>H9/E9</f>
        <v>1</v>
      </c>
      <c r="H9" s="5">
        <f>4*(C9)-4*D9</f>
        <v>12</v>
      </c>
      <c r="I9" s="5">
        <f>H9/B9</f>
        <v>3</v>
      </c>
      <c r="J9" s="3"/>
    </row>
    <row r="10" spans="1:10">
      <c r="A10" s="9" t="s">
        <v>47</v>
      </c>
      <c r="B10" s="5">
        <v>4</v>
      </c>
      <c r="C10" s="5">
        <v>2</v>
      </c>
      <c r="D10" s="5">
        <v>0</v>
      </c>
      <c r="E10" s="5">
        <f>B10*3</f>
        <v>12</v>
      </c>
      <c r="F10" s="5" t="s">
        <v>14</v>
      </c>
      <c r="G10" s="8">
        <f>H10/E10</f>
        <v>0.66666666666666663</v>
      </c>
      <c r="H10" s="5">
        <f>4*(C10)-4*D10</f>
        <v>8</v>
      </c>
      <c r="I10" s="5">
        <f>H10/B10</f>
        <v>2</v>
      </c>
      <c r="J10" s="3"/>
    </row>
    <row r="11" spans="1:10">
      <c r="A11" s="9" t="s">
        <v>27</v>
      </c>
      <c r="B11" s="5">
        <v>4</v>
      </c>
      <c r="C11" s="5">
        <v>2</v>
      </c>
      <c r="D11" s="5">
        <v>0</v>
      </c>
      <c r="E11" s="5">
        <f>B11*3</f>
        <v>12</v>
      </c>
      <c r="F11" s="5" t="s">
        <v>14</v>
      </c>
      <c r="G11" s="8">
        <f>H11/E11</f>
        <v>0.66666666666666663</v>
      </c>
      <c r="H11" s="5">
        <f>4*(C11)-4*D11</f>
        <v>8</v>
      </c>
      <c r="I11" s="5">
        <f>H11/B11</f>
        <v>2</v>
      </c>
      <c r="J11" s="3"/>
    </row>
    <row r="12" spans="1:10">
      <c r="A12" s="9" t="s">
        <v>12</v>
      </c>
      <c r="B12" s="5">
        <v>4</v>
      </c>
      <c r="C12" s="5">
        <v>2</v>
      </c>
      <c r="D12" s="5">
        <v>0</v>
      </c>
      <c r="E12" s="5">
        <f>B12*3</f>
        <v>12</v>
      </c>
      <c r="F12" s="5" t="s">
        <v>14</v>
      </c>
      <c r="G12" s="8">
        <f>H12/E12</f>
        <v>0.66666666666666663</v>
      </c>
      <c r="H12" s="5">
        <f>4*(C12)-4*D12</f>
        <v>8</v>
      </c>
      <c r="I12" s="5">
        <f>H12/B12</f>
        <v>2</v>
      </c>
      <c r="J12" s="3"/>
    </row>
    <row r="13" spans="1:10">
      <c r="A13" s="9" t="s">
        <v>50</v>
      </c>
      <c r="B13" s="5">
        <v>4</v>
      </c>
      <c r="C13" s="5">
        <v>2</v>
      </c>
      <c r="D13" s="5">
        <v>0</v>
      </c>
      <c r="E13" s="5">
        <f>B13*3</f>
        <v>12</v>
      </c>
      <c r="F13" s="5" t="s">
        <v>14</v>
      </c>
      <c r="G13" s="8">
        <f>H13/E13</f>
        <v>0.66666666666666663</v>
      </c>
      <c r="H13" s="5">
        <f>4*(C13)-4*D13</f>
        <v>8</v>
      </c>
      <c r="I13" s="5">
        <f>H13/B13</f>
        <v>2</v>
      </c>
      <c r="J13" s="3"/>
    </row>
    <row r="14" spans="1:10">
      <c r="A14" s="9" t="s">
        <v>41</v>
      </c>
      <c r="B14" s="5">
        <v>4</v>
      </c>
      <c r="C14" s="5">
        <v>2</v>
      </c>
      <c r="D14" s="5">
        <v>0</v>
      </c>
      <c r="E14" s="5">
        <f>B14*3</f>
        <v>12</v>
      </c>
      <c r="F14" s="5" t="s">
        <v>14</v>
      </c>
      <c r="G14" s="8">
        <f>H14/E14</f>
        <v>0.66666666666666663</v>
      </c>
      <c r="H14" s="5">
        <f>4*(C14)-4*D14</f>
        <v>8</v>
      </c>
      <c r="I14" s="5">
        <f>H14/B14</f>
        <v>2</v>
      </c>
      <c r="J14" s="3"/>
    </row>
    <row r="15" spans="1:10">
      <c r="A15" s="9" t="s">
        <v>16</v>
      </c>
      <c r="B15" s="5">
        <v>2.5</v>
      </c>
      <c r="C15" s="5">
        <v>1</v>
      </c>
      <c r="D15" s="5">
        <v>0</v>
      </c>
      <c r="E15" s="5">
        <v>8</v>
      </c>
      <c r="F15" s="5" t="s">
        <v>14</v>
      </c>
      <c r="G15" s="8">
        <f>H15/E15</f>
        <v>0.5</v>
      </c>
      <c r="H15" s="5">
        <f>4*(C15)-4*D15</f>
        <v>4</v>
      </c>
      <c r="I15" s="5">
        <f>H15/B15</f>
        <v>1.6</v>
      </c>
      <c r="J15" s="3"/>
    </row>
    <row r="16" spans="1:10">
      <c r="A16" s="9" t="s">
        <v>69</v>
      </c>
      <c r="B16" s="5">
        <v>3</v>
      </c>
      <c r="C16" s="5">
        <v>1</v>
      </c>
      <c r="D16" s="5">
        <v>0</v>
      </c>
      <c r="E16" s="5">
        <f>B16*3</f>
        <v>9</v>
      </c>
      <c r="F16" s="5" t="s">
        <v>14</v>
      </c>
      <c r="G16" s="8">
        <f>H16/E16</f>
        <v>0.44444444444444442</v>
      </c>
      <c r="H16" s="5">
        <f>4*(C16)-4*D16</f>
        <v>4</v>
      </c>
      <c r="I16" s="8">
        <f>H16/B16</f>
        <v>1.3333333333333333</v>
      </c>
      <c r="J16" s="3"/>
    </row>
    <row r="17" spans="1:10">
      <c r="A17" s="9" t="s">
        <v>58</v>
      </c>
      <c r="B17" s="5">
        <v>3</v>
      </c>
      <c r="C17" s="5">
        <v>1</v>
      </c>
      <c r="D17" s="5">
        <v>0</v>
      </c>
      <c r="E17" s="5">
        <f>B17*3</f>
        <v>9</v>
      </c>
      <c r="F17" s="5" t="s">
        <v>14</v>
      </c>
      <c r="G17" s="8">
        <f>H17/E17</f>
        <v>0.44444444444444442</v>
      </c>
      <c r="H17" s="5">
        <f>4*(C17)-4*D17</f>
        <v>4</v>
      </c>
      <c r="I17" s="8">
        <f>H17/B17</f>
        <v>1.3333333333333333</v>
      </c>
      <c r="J17" s="3"/>
    </row>
    <row r="18" spans="1:10">
      <c r="A18" s="9" t="s">
        <v>43</v>
      </c>
      <c r="B18" s="5">
        <v>3.5</v>
      </c>
      <c r="C18" s="5">
        <v>1</v>
      </c>
      <c r="D18" s="5">
        <v>0</v>
      </c>
      <c r="E18" s="5">
        <v>10</v>
      </c>
      <c r="F18" s="5" t="s">
        <v>14</v>
      </c>
      <c r="G18" s="8">
        <f>H18/E18</f>
        <v>0.4</v>
      </c>
      <c r="H18" s="5">
        <f>4*(C18)-4*D18</f>
        <v>4</v>
      </c>
      <c r="I18" s="8">
        <f>H18/B18</f>
        <v>1.1428571428571428</v>
      </c>
      <c r="J18" s="3"/>
    </row>
    <row r="19" spans="1:10">
      <c r="A19" s="9" t="s">
        <v>34</v>
      </c>
      <c r="B19" s="5">
        <v>3.5</v>
      </c>
      <c r="C19" s="5">
        <v>2</v>
      </c>
      <c r="D19" s="5">
        <v>1</v>
      </c>
      <c r="E19" s="5">
        <v>10</v>
      </c>
      <c r="F19" s="5">
        <f>C19/D19</f>
        <v>2</v>
      </c>
      <c r="G19" s="8">
        <f>H19/E19</f>
        <v>0.4</v>
      </c>
      <c r="H19" s="5">
        <f>4*(C19)-4*D19</f>
        <v>4</v>
      </c>
      <c r="I19" s="8">
        <f>H19/B19</f>
        <v>1.1428571428571428</v>
      </c>
      <c r="J19" s="3"/>
    </row>
    <row r="20" spans="1:10">
      <c r="A20" s="9" t="s">
        <v>24</v>
      </c>
      <c r="B20" s="5">
        <v>4</v>
      </c>
      <c r="C20" s="5">
        <v>1</v>
      </c>
      <c r="D20" s="5">
        <v>0</v>
      </c>
      <c r="E20" s="5">
        <f>B20*3</f>
        <v>12</v>
      </c>
      <c r="F20" s="5" t="s">
        <v>14</v>
      </c>
      <c r="G20" s="8">
        <f>H20/E20</f>
        <v>0.33333333333333331</v>
      </c>
      <c r="H20" s="5">
        <f>4*(C20)-4*D20</f>
        <v>4</v>
      </c>
      <c r="I20" s="5">
        <f>H20/B20</f>
        <v>1</v>
      </c>
      <c r="J20" s="3"/>
    </row>
    <row r="21" spans="1:10">
      <c r="A21" s="9" t="s">
        <v>36</v>
      </c>
      <c r="B21" s="5">
        <v>4</v>
      </c>
      <c r="C21" s="5">
        <v>1</v>
      </c>
      <c r="D21" s="5">
        <v>0</v>
      </c>
      <c r="E21" s="5">
        <f>B21*3</f>
        <v>12</v>
      </c>
      <c r="F21" s="5" t="s">
        <v>14</v>
      </c>
      <c r="G21" s="8">
        <f>H21/E21</f>
        <v>0.33333333333333331</v>
      </c>
      <c r="H21" s="5">
        <f>4*(C21)-4*D21</f>
        <v>4</v>
      </c>
      <c r="I21" s="5">
        <f>H21/B21</f>
        <v>1</v>
      </c>
      <c r="J21" s="3"/>
    </row>
    <row r="22" spans="1:10">
      <c r="A22" s="9" t="s">
        <v>30</v>
      </c>
      <c r="B22" s="5">
        <v>4</v>
      </c>
      <c r="C22" s="5">
        <v>1</v>
      </c>
      <c r="D22" s="5">
        <v>0</v>
      </c>
      <c r="E22" s="5">
        <f>B22*3</f>
        <v>12</v>
      </c>
      <c r="F22" s="5" t="s">
        <v>14</v>
      </c>
      <c r="G22" s="8">
        <f>H22/E22</f>
        <v>0.33333333333333331</v>
      </c>
      <c r="H22" s="5">
        <f>4*(C22)-4*D22</f>
        <v>4</v>
      </c>
      <c r="I22" s="5">
        <f>H22/B22</f>
        <v>1</v>
      </c>
      <c r="J22" s="3"/>
    </row>
    <row r="23" spans="1:10">
      <c r="A23" s="9" t="s">
        <v>46</v>
      </c>
      <c r="B23" s="5">
        <v>4</v>
      </c>
      <c r="C23" s="5">
        <v>1</v>
      </c>
      <c r="D23" s="5">
        <v>0</v>
      </c>
      <c r="E23" s="5">
        <f>B23*3</f>
        <v>12</v>
      </c>
      <c r="F23" s="5" t="s">
        <v>14</v>
      </c>
      <c r="G23" s="8">
        <f>H23/E23</f>
        <v>0.33333333333333331</v>
      </c>
      <c r="H23" s="5">
        <f>4*(C23)-4*D23</f>
        <v>4</v>
      </c>
      <c r="I23" s="5">
        <f>H23/B23</f>
        <v>1</v>
      </c>
      <c r="J23" s="3"/>
    </row>
    <row r="24" spans="1:10">
      <c r="A24" s="9" t="s">
        <v>32</v>
      </c>
      <c r="B24" s="5">
        <v>4</v>
      </c>
      <c r="C24" s="5">
        <v>1</v>
      </c>
      <c r="D24" s="5">
        <v>0</v>
      </c>
      <c r="E24" s="5">
        <f>B24*3</f>
        <v>12</v>
      </c>
      <c r="F24" s="5" t="s">
        <v>14</v>
      </c>
      <c r="G24" s="8">
        <f>H24/E24</f>
        <v>0.33333333333333331</v>
      </c>
      <c r="H24" s="5">
        <f>4*(C24)-4*D24</f>
        <v>4</v>
      </c>
      <c r="I24" s="5">
        <f>H24/B24</f>
        <v>1</v>
      </c>
      <c r="J24" s="3"/>
    </row>
    <row r="25" spans="1:10">
      <c r="A25" s="9" t="s">
        <v>19</v>
      </c>
      <c r="B25" s="5">
        <v>4</v>
      </c>
      <c r="C25" s="5">
        <v>1</v>
      </c>
      <c r="D25" s="5">
        <v>0</v>
      </c>
      <c r="E25" s="5">
        <f>B25*3</f>
        <v>12</v>
      </c>
      <c r="F25" s="5" t="s">
        <v>14</v>
      </c>
      <c r="G25" s="8">
        <f>H25/E25</f>
        <v>0.33333333333333331</v>
      </c>
      <c r="H25" s="5">
        <f>4*(C25)-4*D25</f>
        <v>4</v>
      </c>
      <c r="I25" s="5">
        <f>H25/B25</f>
        <v>1</v>
      </c>
      <c r="J25" s="3"/>
    </row>
    <row r="26" spans="1:10">
      <c r="A26" s="9" t="s">
        <v>38</v>
      </c>
      <c r="B26" s="5">
        <v>4</v>
      </c>
      <c r="C26" s="5">
        <v>2</v>
      </c>
      <c r="D26" s="5">
        <v>1</v>
      </c>
      <c r="E26" s="5">
        <f>B26*3</f>
        <v>12</v>
      </c>
      <c r="F26" s="5">
        <f>C26/D26</f>
        <v>2</v>
      </c>
      <c r="G26" s="8">
        <f>H26/E26</f>
        <v>0.33333333333333331</v>
      </c>
      <c r="H26" s="5">
        <f>4*(C26)-4*D26</f>
        <v>4</v>
      </c>
      <c r="I26" s="5">
        <f>H26/B26</f>
        <v>1</v>
      </c>
      <c r="J26" s="3"/>
    </row>
    <row r="27" spans="1:10">
      <c r="A27" s="9" t="s">
        <v>63</v>
      </c>
      <c r="B27" s="5">
        <v>4</v>
      </c>
      <c r="C27" s="5">
        <v>1</v>
      </c>
      <c r="D27" s="5">
        <v>0</v>
      </c>
      <c r="E27" s="5">
        <v>10</v>
      </c>
      <c r="F27" s="5" t="s">
        <v>14</v>
      </c>
      <c r="G27" s="8">
        <f>H27/E27</f>
        <v>0.4</v>
      </c>
      <c r="H27" s="5">
        <f>4*(C27)-4*D27</f>
        <v>4</v>
      </c>
      <c r="I27" s="5">
        <f>H27/B27</f>
        <v>1</v>
      </c>
      <c r="J27" s="3"/>
    </row>
    <row r="28" spans="1:10">
      <c r="A28" s="9" t="s">
        <v>37</v>
      </c>
      <c r="B28" s="5">
        <v>4</v>
      </c>
      <c r="C28" s="5">
        <v>1</v>
      </c>
      <c r="D28" s="5">
        <v>0</v>
      </c>
      <c r="E28" s="5">
        <f>B28*3</f>
        <v>12</v>
      </c>
      <c r="F28" s="5" t="s">
        <v>14</v>
      </c>
      <c r="G28" s="8">
        <f>H28/E28</f>
        <v>0.33333333333333331</v>
      </c>
      <c r="H28" s="5">
        <f>4*(C28)-4*D28</f>
        <v>4</v>
      </c>
      <c r="I28" s="5">
        <f>H28/B28</f>
        <v>1</v>
      </c>
      <c r="J28" s="3"/>
    </row>
    <row r="29" spans="1:10">
      <c r="A29" s="9" t="s">
        <v>42</v>
      </c>
      <c r="B29" s="5">
        <v>4</v>
      </c>
      <c r="C29" s="5">
        <v>1</v>
      </c>
      <c r="D29" s="5">
        <v>0</v>
      </c>
      <c r="E29" s="5">
        <f>B29*3</f>
        <v>12</v>
      </c>
      <c r="F29" s="5" t="s">
        <v>14</v>
      </c>
      <c r="G29" s="8">
        <f>H29/E29</f>
        <v>0.33333333333333331</v>
      </c>
      <c r="H29" s="5">
        <f>4*(C29)-4*D29</f>
        <v>4</v>
      </c>
      <c r="I29" s="5">
        <f>H29/B29</f>
        <v>1</v>
      </c>
      <c r="J29" s="3"/>
    </row>
    <row r="30" spans="1:10">
      <c r="A30" s="9" t="s">
        <v>23</v>
      </c>
      <c r="B30" s="5">
        <v>4</v>
      </c>
      <c r="C30" s="5">
        <v>1</v>
      </c>
      <c r="D30" s="5">
        <v>0</v>
      </c>
      <c r="E30" s="5">
        <f>B30*3</f>
        <v>12</v>
      </c>
      <c r="F30" s="5" t="s">
        <v>14</v>
      </c>
      <c r="G30" s="8">
        <f>H30/E30</f>
        <v>0.33333333333333331</v>
      </c>
      <c r="H30" s="5">
        <f>4*(C30)-4*D30</f>
        <v>4</v>
      </c>
      <c r="I30" s="5">
        <f>H30/B30</f>
        <v>1</v>
      </c>
      <c r="J30" s="3"/>
    </row>
    <row r="31" spans="1:10">
      <c r="A31" s="9" t="s">
        <v>31</v>
      </c>
      <c r="B31" s="5">
        <v>4</v>
      </c>
      <c r="C31" s="5">
        <v>1</v>
      </c>
      <c r="D31" s="5">
        <v>0</v>
      </c>
      <c r="E31" s="5">
        <f>B31*3</f>
        <v>12</v>
      </c>
      <c r="F31" s="5" t="s">
        <v>14</v>
      </c>
      <c r="G31" s="8">
        <f>H31/E31</f>
        <v>0.33333333333333331</v>
      </c>
      <c r="H31" s="5">
        <f>4*(C31)-4*D31</f>
        <v>4</v>
      </c>
      <c r="I31" s="5">
        <f>H31/B31</f>
        <v>1</v>
      </c>
      <c r="J31" s="3"/>
    </row>
    <row r="32" spans="1:10">
      <c r="A32" s="9" t="s">
        <v>26</v>
      </c>
      <c r="B32" s="5">
        <v>4</v>
      </c>
      <c r="C32" s="5">
        <v>2</v>
      </c>
      <c r="D32" s="5">
        <v>1</v>
      </c>
      <c r="E32" s="5">
        <f>B32*3</f>
        <v>12</v>
      </c>
      <c r="F32" s="5">
        <f>C32/D32</f>
        <v>2</v>
      </c>
      <c r="G32" s="8">
        <f>H32/E32</f>
        <v>0.33333333333333331</v>
      </c>
      <c r="H32" s="5">
        <f>4*(C32)-4*D32</f>
        <v>4</v>
      </c>
      <c r="I32" s="5">
        <f>H32/B32</f>
        <v>1</v>
      </c>
      <c r="J32" s="3"/>
    </row>
    <row r="33" spans="1:10">
      <c r="A33" s="9" t="s">
        <v>33</v>
      </c>
      <c r="B33" s="5">
        <v>4</v>
      </c>
      <c r="C33" s="5">
        <v>1</v>
      </c>
      <c r="D33" s="5">
        <v>0</v>
      </c>
      <c r="E33" s="5">
        <f>B33*3</f>
        <v>12</v>
      </c>
      <c r="F33" s="5" t="s">
        <v>14</v>
      </c>
      <c r="G33" s="8">
        <f>H33/E33</f>
        <v>0.33333333333333331</v>
      </c>
      <c r="H33" s="5">
        <f>4*(C33)-4*D33</f>
        <v>4</v>
      </c>
      <c r="I33" s="5">
        <f>H33/B33</f>
        <v>1</v>
      </c>
      <c r="J33" s="3"/>
    </row>
    <row r="34" spans="1:10">
      <c r="A34" s="9" t="s">
        <v>61</v>
      </c>
      <c r="B34" s="5">
        <v>3.5</v>
      </c>
      <c r="C34" s="5">
        <v>0</v>
      </c>
      <c r="D34" s="5">
        <v>0</v>
      </c>
      <c r="E34" s="5">
        <v>11</v>
      </c>
      <c r="F34" s="5" t="s">
        <v>14</v>
      </c>
      <c r="G34" s="5">
        <f>H34/E34</f>
        <v>0</v>
      </c>
      <c r="H34" s="5">
        <f>4*(C34)-4*D34</f>
        <v>0</v>
      </c>
      <c r="I34" s="5">
        <f>H34/B34</f>
        <v>0</v>
      </c>
      <c r="J34" s="3"/>
    </row>
    <row r="35" spans="1:10">
      <c r="A35" s="9" t="s">
        <v>51</v>
      </c>
      <c r="B35" s="5">
        <v>4</v>
      </c>
      <c r="C35" s="5">
        <v>0</v>
      </c>
      <c r="D35" s="5">
        <v>0</v>
      </c>
      <c r="E35" s="5">
        <f>B35*3</f>
        <v>12</v>
      </c>
      <c r="F35" s="5" t="s">
        <v>14</v>
      </c>
      <c r="G35" s="5">
        <f>H35/E35</f>
        <v>0</v>
      </c>
      <c r="H35" s="5">
        <f>4*(C35)-4*D35</f>
        <v>0</v>
      </c>
      <c r="I35" s="5">
        <f>H35/B35</f>
        <v>0</v>
      </c>
      <c r="J35" s="3"/>
    </row>
    <row r="36" spans="1:10">
      <c r="A36" s="9" t="s">
        <v>78</v>
      </c>
      <c r="B36" s="5">
        <v>1</v>
      </c>
      <c r="C36" s="5">
        <v>0</v>
      </c>
      <c r="D36" s="5">
        <v>0</v>
      </c>
      <c r="E36" s="5">
        <v>3</v>
      </c>
      <c r="F36" s="5" t="s">
        <v>14</v>
      </c>
      <c r="G36" s="5">
        <f>H36/E36</f>
        <v>0</v>
      </c>
      <c r="H36" s="5">
        <f>4*(C36)-4*D36</f>
        <v>0</v>
      </c>
      <c r="I36" s="5">
        <f>H36/B36</f>
        <v>0</v>
      </c>
      <c r="J36" s="3"/>
    </row>
    <row r="37" spans="1:10">
      <c r="A37" s="9" t="s">
        <v>21</v>
      </c>
      <c r="B37" s="5">
        <v>4</v>
      </c>
      <c r="C37" s="5">
        <v>0</v>
      </c>
      <c r="D37" s="5">
        <v>0</v>
      </c>
      <c r="E37" s="5">
        <f>B37*3</f>
        <v>12</v>
      </c>
      <c r="F37" s="5" t="s">
        <v>14</v>
      </c>
      <c r="G37" s="5">
        <f>H37/E37</f>
        <v>0</v>
      </c>
      <c r="H37" s="5">
        <f>4*(C37)-4*D37</f>
        <v>0</v>
      </c>
      <c r="I37" s="5">
        <f>H37/B37</f>
        <v>0</v>
      </c>
      <c r="J37" s="3"/>
    </row>
    <row r="38" spans="1:10">
      <c r="A38" s="9" t="s">
        <v>70</v>
      </c>
      <c r="B38" s="5">
        <v>4</v>
      </c>
      <c r="C38" s="5">
        <v>0</v>
      </c>
      <c r="D38" s="5">
        <v>0</v>
      </c>
      <c r="E38" s="5">
        <f>B38*3</f>
        <v>12</v>
      </c>
      <c r="F38" s="5" t="s">
        <v>14</v>
      </c>
      <c r="G38" s="5">
        <f>H38/E38</f>
        <v>0</v>
      </c>
      <c r="H38" s="5">
        <f>4*(C38)-4*D38</f>
        <v>0</v>
      </c>
      <c r="I38" s="5">
        <f>H38/B38</f>
        <v>0</v>
      </c>
      <c r="J38" s="3"/>
    </row>
    <row r="39" spans="1:10">
      <c r="A39" s="9" t="s">
        <v>52</v>
      </c>
      <c r="B39" s="5">
        <v>4</v>
      </c>
      <c r="C39" s="5">
        <v>0</v>
      </c>
      <c r="D39" s="5">
        <v>0</v>
      </c>
      <c r="E39" s="5">
        <f>B39*3</f>
        <v>12</v>
      </c>
      <c r="F39" s="5" t="s">
        <v>14</v>
      </c>
      <c r="G39" s="5">
        <f>H39/E39</f>
        <v>0</v>
      </c>
      <c r="H39" s="5">
        <f>4*(C39)-4*D39</f>
        <v>0</v>
      </c>
      <c r="I39" s="5">
        <f>H39/B39</f>
        <v>0</v>
      </c>
      <c r="J39" s="3"/>
    </row>
    <row r="40" spans="1:10">
      <c r="A40" s="9" t="s">
        <v>71</v>
      </c>
      <c r="B40" s="5">
        <v>4</v>
      </c>
      <c r="C40" s="5">
        <v>0</v>
      </c>
      <c r="D40" s="5">
        <v>0</v>
      </c>
      <c r="E40" s="5">
        <f>B40*3</f>
        <v>12</v>
      </c>
      <c r="F40" s="5" t="s">
        <v>14</v>
      </c>
      <c r="G40" s="5">
        <f>H40/E40</f>
        <v>0</v>
      </c>
      <c r="H40" s="5">
        <f>4*(C40)-4*D40</f>
        <v>0</v>
      </c>
      <c r="I40" s="5">
        <f>H40/B40</f>
        <v>0</v>
      </c>
      <c r="J40" s="3"/>
    </row>
    <row r="41" spans="1:10">
      <c r="A41" s="9" t="s">
        <v>72</v>
      </c>
      <c r="B41" s="5">
        <v>4</v>
      </c>
      <c r="C41" s="5">
        <v>0</v>
      </c>
      <c r="D41" s="5">
        <v>0</v>
      </c>
      <c r="E41" s="5">
        <f>B41*3</f>
        <v>12</v>
      </c>
      <c r="F41" s="5" t="s">
        <v>14</v>
      </c>
      <c r="G41" s="5">
        <f>H41/E41</f>
        <v>0</v>
      </c>
      <c r="H41" s="5">
        <f>4*(C41)-4*D41</f>
        <v>0</v>
      </c>
      <c r="I41" s="5">
        <f>H41/B41</f>
        <v>0</v>
      </c>
      <c r="J41" s="3"/>
    </row>
    <row r="42" spans="1:10">
      <c r="A42" s="9" t="s">
        <v>75</v>
      </c>
      <c r="B42" s="5">
        <v>3.5</v>
      </c>
      <c r="C42" s="5">
        <v>1</v>
      </c>
      <c r="D42" s="5">
        <v>1</v>
      </c>
      <c r="E42" s="5">
        <v>11</v>
      </c>
      <c r="F42" s="5">
        <f>C42/D42</f>
        <v>1</v>
      </c>
      <c r="G42" s="5">
        <f>H42/E42</f>
        <v>0</v>
      </c>
      <c r="H42" s="5">
        <f>4*(C42)-4*D42</f>
        <v>0</v>
      </c>
      <c r="I42" s="5">
        <f>H42/B42</f>
        <v>0</v>
      </c>
      <c r="J42" s="3"/>
    </row>
    <row r="43" spans="1:10">
      <c r="A43" s="9" t="s">
        <v>79</v>
      </c>
      <c r="B43" s="5">
        <v>1.5</v>
      </c>
      <c r="C43" s="5">
        <v>0</v>
      </c>
      <c r="D43" s="5">
        <v>0</v>
      </c>
      <c r="E43" s="5">
        <v>5</v>
      </c>
      <c r="F43" s="5" t="s">
        <v>14</v>
      </c>
      <c r="G43" s="5">
        <f>H43/E43</f>
        <v>0</v>
      </c>
      <c r="H43" s="5">
        <f>4*(C43)-4*D43</f>
        <v>0</v>
      </c>
      <c r="I43" s="5">
        <f>H43/B43</f>
        <v>0</v>
      </c>
      <c r="J43" s="3"/>
    </row>
    <row r="44" spans="1:10">
      <c r="A44" s="9" t="s">
        <v>80</v>
      </c>
      <c r="B44" s="5">
        <v>4</v>
      </c>
      <c r="C44" s="5">
        <v>0</v>
      </c>
      <c r="D44" s="5">
        <v>0</v>
      </c>
      <c r="E44" s="5">
        <f>B44*3</f>
        <v>12</v>
      </c>
      <c r="F44" s="5" t="s">
        <v>14</v>
      </c>
      <c r="G44" s="5">
        <f>H44/E44</f>
        <v>0</v>
      </c>
      <c r="H44" s="5">
        <f>4*(C44)-4*D44</f>
        <v>0</v>
      </c>
      <c r="I44" s="5">
        <f>H44/B44</f>
        <v>0</v>
      </c>
      <c r="J44" s="3"/>
    </row>
    <row r="45" spans="1:10">
      <c r="A45" s="9" t="s">
        <v>73</v>
      </c>
      <c r="B45" s="5">
        <v>4</v>
      </c>
      <c r="C45" s="5">
        <v>0</v>
      </c>
      <c r="D45" s="5">
        <v>0</v>
      </c>
      <c r="E45" s="5">
        <f>B45*3</f>
        <v>12</v>
      </c>
      <c r="F45" s="5" t="s">
        <v>14</v>
      </c>
      <c r="G45" s="5">
        <f>H45/E45</f>
        <v>0</v>
      </c>
      <c r="H45" s="5">
        <f>4*(C45)-4*D45</f>
        <v>0</v>
      </c>
      <c r="I45" s="5">
        <f>H45/B45</f>
        <v>0</v>
      </c>
      <c r="J45" s="3"/>
    </row>
    <row r="46" spans="1:10">
      <c r="A46" s="9" t="s">
        <v>44</v>
      </c>
      <c r="B46" s="5">
        <v>4</v>
      </c>
      <c r="C46" s="5">
        <v>0</v>
      </c>
      <c r="D46" s="5">
        <v>0</v>
      </c>
      <c r="E46" s="5">
        <f>B46*3</f>
        <v>12</v>
      </c>
      <c r="F46" s="5" t="s">
        <v>14</v>
      </c>
      <c r="G46" s="5">
        <f>H46/E46</f>
        <v>0</v>
      </c>
      <c r="H46" s="5">
        <f>4*(C46)-4*D46</f>
        <v>0</v>
      </c>
      <c r="I46" s="5">
        <f>H46/B46</f>
        <v>0</v>
      </c>
      <c r="J46" s="3"/>
    </row>
    <row r="47" spans="1:10">
      <c r="A47" s="9" t="s">
        <v>81</v>
      </c>
      <c r="B47" s="5">
        <v>4</v>
      </c>
      <c r="C47" s="5">
        <v>0</v>
      </c>
      <c r="D47" s="5">
        <v>0</v>
      </c>
      <c r="E47" s="5">
        <f>B47*3</f>
        <v>12</v>
      </c>
      <c r="F47" s="5" t="s">
        <v>14</v>
      </c>
      <c r="G47" s="5">
        <f>H47/E47</f>
        <v>0</v>
      </c>
      <c r="H47" s="5">
        <f>4*(C47)-4*D47</f>
        <v>0</v>
      </c>
      <c r="I47" s="5">
        <f>H47/B47</f>
        <v>0</v>
      </c>
      <c r="J47" s="3"/>
    </row>
    <row r="48" spans="1:10">
      <c r="A48" s="9" t="s">
        <v>22</v>
      </c>
      <c r="B48" s="5">
        <v>4</v>
      </c>
      <c r="C48" s="5">
        <v>0</v>
      </c>
      <c r="D48" s="5">
        <v>0</v>
      </c>
      <c r="E48" s="5">
        <f>B48*3</f>
        <v>12</v>
      </c>
      <c r="F48" s="5" t="s">
        <v>14</v>
      </c>
      <c r="G48" s="5">
        <f>H48/E48</f>
        <v>0</v>
      </c>
      <c r="H48" s="5">
        <f>4*(C48)-4*D48</f>
        <v>0</v>
      </c>
      <c r="I48" s="5">
        <f>H48/B48</f>
        <v>0</v>
      </c>
      <c r="J48" s="3"/>
    </row>
    <row r="49" spans="1:10">
      <c r="A49" s="9" t="s">
        <v>82</v>
      </c>
      <c r="B49" s="5">
        <v>4</v>
      </c>
      <c r="C49" s="5">
        <v>0</v>
      </c>
      <c r="D49" s="5">
        <v>0</v>
      </c>
      <c r="E49" s="5">
        <f>B49*3</f>
        <v>12</v>
      </c>
      <c r="F49" s="5" t="s">
        <v>14</v>
      </c>
      <c r="G49" s="5">
        <f>H49/E49</f>
        <v>0</v>
      </c>
      <c r="H49" s="5">
        <f>4*(C49)-4*D49</f>
        <v>0</v>
      </c>
      <c r="I49" s="5">
        <f>H49/B49</f>
        <v>0</v>
      </c>
      <c r="J49" s="3"/>
    </row>
    <row r="50" spans="1:10">
      <c r="A50" s="9" t="s">
        <v>83</v>
      </c>
      <c r="B50" s="5">
        <v>4</v>
      </c>
      <c r="C50" s="5">
        <v>0</v>
      </c>
      <c r="D50" s="5">
        <v>0</v>
      </c>
      <c r="E50" s="5">
        <f>B50*3</f>
        <v>12</v>
      </c>
      <c r="F50" s="5" t="s">
        <v>14</v>
      </c>
      <c r="G50" s="5">
        <f>H50/E50</f>
        <v>0</v>
      </c>
      <c r="H50" s="5">
        <f>4*(C50)-4*D50</f>
        <v>0</v>
      </c>
      <c r="I50" s="5">
        <f>H50/B50</f>
        <v>0</v>
      </c>
      <c r="J50" s="3"/>
    </row>
    <row r="51" spans="1:10">
      <c r="A51" s="9" t="s">
        <v>56</v>
      </c>
      <c r="B51" s="5">
        <v>4</v>
      </c>
      <c r="C51" s="5">
        <v>0</v>
      </c>
      <c r="D51" s="5">
        <v>0</v>
      </c>
      <c r="E51" s="5">
        <f>B51*3</f>
        <v>12</v>
      </c>
      <c r="F51" s="5" t="s">
        <v>14</v>
      </c>
      <c r="G51" s="5">
        <f>H51/E51</f>
        <v>0</v>
      </c>
      <c r="H51" s="5">
        <f>4*(C51)-4*D51</f>
        <v>0</v>
      </c>
      <c r="I51" s="5">
        <f>H51/B51</f>
        <v>0</v>
      </c>
      <c r="J51" s="3"/>
    </row>
    <row r="52" spans="1:10">
      <c r="A52" s="9" t="s">
        <v>84</v>
      </c>
      <c r="B52" s="5">
        <v>4</v>
      </c>
      <c r="C52" s="5">
        <v>0</v>
      </c>
      <c r="D52" s="5">
        <v>0</v>
      </c>
      <c r="E52" s="5">
        <f>B52*3</f>
        <v>12</v>
      </c>
      <c r="F52" s="5" t="s">
        <v>14</v>
      </c>
      <c r="G52" s="5">
        <f>H52/E52</f>
        <v>0</v>
      </c>
      <c r="H52" s="5">
        <f>4*(C52)-4*D52</f>
        <v>0</v>
      </c>
      <c r="I52" s="5">
        <f>H52/B52</f>
        <v>0</v>
      </c>
      <c r="J52" s="3"/>
    </row>
    <row r="53" spans="1:10">
      <c r="A53" s="9" t="s">
        <v>85</v>
      </c>
      <c r="B53" s="5">
        <v>3.5</v>
      </c>
      <c r="C53" s="5">
        <v>0</v>
      </c>
      <c r="D53" s="5">
        <v>0</v>
      </c>
      <c r="E53" s="5">
        <v>10</v>
      </c>
      <c r="F53" s="5" t="s">
        <v>14</v>
      </c>
      <c r="G53" s="5">
        <f>H53/E53</f>
        <v>0</v>
      </c>
      <c r="H53" s="5">
        <f>4*(C53)-4*D53</f>
        <v>0</v>
      </c>
      <c r="I53" s="5">
        <f>H53/B53</f>
        <v>0</v>
      </c>
      <c r="J53" s="3"/>
    </row>
    <row r="54" spans="1:10">
      <c r="A54" s="9" t="s">
        <v>53</v>
      </c>
      <c r="B54" s="5">
        <v>3.5</v>
      </c>
      <c r="C54" s="5">
        <v>0</v>
      </c>
      <c r="D54" s="5">
        <v>0</v>
      </c>
      <c r="E54" s="5">
        <v>11</v>
      </c>
      <c r="F54" s="5" t="s">
        <v>14</v>
      </c>
      <c r="G54" s="5">
        <f>H54/E54</f>
        <v>0</v>
      </c>
      <c r="H54" s="5">
        <f>4*(C54)-4*D54</f>
        <v>0</v>
      </c>
      <c r="I54" s="5">
        <f>H54/B54</f>
        <v>0</v>
      </c>
      <c r="J54" s="3"/>
    </row>
    <row r="55" spans="1:10">
      <c r="A55" s="9" t="s">
        <v>86</v>
      </c>
      <c r="B55" s="5">
        <v>3.5</v>
      </c>
      <c r="C55" s="5">
        <v>0</v>
      </c>
      <c r="D55" s="5">
        <v>0</v>
      </c>
      <c r="E55" s="5">
        <v>10</v>
      </c>
      <c r="F55" s="5" t="s">
        <v>14</v>
      </c>
      <c r="G55" s="5">
        <f>H55/E55</f>
        <v>0</v>
      </c>
      <c r="H55" s="5">
        <f>4*(C55)-4*D55</f>
        <v>0</v>
      </c>
      <c r="I55" s="5">
        <f>H55/B55</f>
        <v>0</v>
      </c>
      <c r="J55" s="3"/>
    </row>
    <row r="56" spans="1:10">
      <c r="A56" s="9" t="s">
        <v>68</v>
      </c>
      <c r="B56" s="5">
        <v>3</v>
      </c>
      <c r="C56" s="5">
        <v>0</v>
      </c>
      <c r="D56" s="5">
        <v>0</v>
      </c>
      <c r="E56" s="5">
        <f>B56*3</f>
        <v>9</v>
      </c>
      <c r="F56" s="5" t="s">
        <v>14</v>
      </c>
      <c r="G56" s="5">
        <f>H56/E56</f>
        <v>0</v>
      </c>
      <c r="H56" s="5">
        <f>4*(C56)-4*D56</f>
        <v>0</v>
      </c>
      <c r="I56" s="5">
        <f>H56/B56</f>
        <v>0</v>
      </c>
      <c r="J56" s="3"/>
    </row>
    <row r="57" spans="1:10">
      <c r="A57" s="9" t="s">
        <v>59</v>
      </c>
      <c r="B57" s="5">
        <v>3</v>
      </c>
      <c r="C57" s="5">
        <v>0</v>
      </c>
      <c r="D57" s="5">
        <v>0</v>
      </c>
      <c r="E57" s="5">
        <f>B57*3</f>
        <v>9</v>
      </c>
      <c r="F57" s="5" t="s">
        <v>14</v>
      </c>
      <c r="G57" s="5">
        <f>H57/E57</f>
        <v>0</v>
      </c>
      <c r="H57" s="5">
        <f>4*(C57)-4*D57</f>
        <v>0</v>
      </c>
      <c r="I57" s="5">
        <f>H57/B57</f>
        <v>0</v>
      </c>
      <c r="J57" s="3"/>
    </row>
    <row r="58" spans="1:10">
      <c r="A58" s="9" t="s">
        <v>66</v>
      </c>
      <c r="B58" s="5">
        <v>3</v>
      </c>
      <c r="C58" s="5">
        <v>0</v>
      </c>
      <c r="D58" s="5">
        <v>0</v>
      </c>
      <c r="E58" s="5">
        <f>B58*3</f>
        <v>9</v>
      </c>
      <c r="F58" s="5" t="s">
        <v>14</v>
      </c>
      <c r="G58" s="5">
        <f>H58/E58</f>
        <v>0</v>
      </c>
      <c r="H58" s="5">
        <f>4*(C58)-4*D58</f>
        <v>0</v>
      </c>
      <c r="I58" s="5">
        <f>H58/B58</f>
        <v>0</v>
      </c>
      <c r="J58" s="3"/>
    </row>
    <row r="59" spans="1:10">
      <c r="A59" s="9" t="s">
        <v>55</v>
      </c>
      <c r="B59" s="5">
        <v>3</v>
      </c>
      <c r="C59" s="5">
        <v>0</v>
      </c>
      <c r="D59" s="5">
        <v>0</v>
      </c>
      <c r="E59" s="5">
        <f>B59*3</f>
        <v>9</v>
      </c>
      <c r="F59" s="5" t="s">
        <v>14</v>
      </c>
      <c r="G59" s="5">
        <f>H59/E59</f>
        <v>0</v>
      </c>
      <c r="H59" s="5">
        <f>4*(C59)-4*D59</f>
        <v>0</v>
      </c>
      <c r="I59" s="5">
        <f>H59/B59</f>
        <v>0</v>
      </c>
      <c r="J59" s="3"/>
    </row>
    <row r="60" spans="1:10">
      <c r="A60" s="9" t="s">
        <v>67</v>
      </c>
      <c r="B60" s="5">
        <v>3</v>
      </c>
      <c r="C60" s="5">
        <v>0</v>
      </c>
      <c r="D60" s="5">
        <v>0</v>
      </c>
      <c r="E60" s="5">
        <f>B60*3</f>
        <v>9</v>
      </c>
      <c r="F60" s="5" t="s">
        <v>14</v>
      </c>
      <c r="G60" s="5">
        <f>H60/E60</f>
        <v>0</v>
      </c>
      <c r="H60" s="5">
        <f>4*(C60)-4*D60</f>
        <v>0</v>
      </c>
      <c r="I60" s="5">
        <f>H60/B60</f>
        <v>0</v>
      </c>
      <c r="J60" s="3"/>
    </row>
    <row r="61" spans="1:10">
      <c r="A61" s="9" t="s">
        <v>25</v>
      </c>
      <c r="B61" s="5">
        <v>3</v>
      </c>
      <c r="C61" s="5">
        <v>0</v>
      </c>
      <c r="D61" s="5">
        <v>0</v>
      </c>
      <c r="E61" s="5">
        <f>B61*3</f>
        <v>9</v>
      </c>
      <c r="F61" s="5" t="s">
        <v>14</v>
      </c>
      <c r="G61" s="5">
        <f>H61/E61</f>
        <v>0</v>
      </c>
      <c r="H61" s="5">
        <f>4*(C61)-4*D61</f>
        <v>0</v>
      </c>
      <c r="I61" s="5">
        <f>H61/B61</f>
        <v>0</v>
      </c>
      <c r="J61" s="3"/>
    </row>
    <row r="62" spans="1:10">
      <c r="A62" s="9" t="s">
        <v>57</v>
      </c>
      <c r="B62" s="5">
        <v>2.5</v>
      </c>
      <c r="C62" s="5">
        <v>0</v>
      </c>
      <c r="D62" s="5">
        <v>0</v>
      </c>
      <c r="E62" s="5">
        <v>8</v>
      </c>
      <c r="F62" s="5" t="s">
        <v>14</v>
      </c>
      <c r="G62" s="5">
        <f>H62/E62</f>
        <v>0</v>
      </c>
      <c r="H62" s="5">
        <f>4*(C62)-4*D62</f>
        <v>0</v>
      </c>
      <c r="I62" s="5">
        <f>H62/B62</f>
        <v>0</v>
      </c>
      <c r="J62" s="3"/>
    </row>
    <row r="63" spans="1:10">
      <c r="A63" s="9" t="s">
        <v>28</v>
      </c>
      <c r="B63" s="5">
        <v>2.5</v>
      </c>
      <c r="C63" s="5">
        <v>0</v>
      </c>
      <c r="D63" s="5">
        <v>0</v>
      </c>
      <c r="E63" s="5">
        <v>7</v>
      </c>
      <c r="F63" s="5" t="s">
        <v>14</v>
      </c>
      <c r="G63" s="5">
        <f>H63/E63</f>
        <v>0</v>
      </c>
      <c r="H63" s="5">
        <f>4*(C63)-4*D63</f>
        <v>0</v>
      </c>
      <c r="I63" s="5">
        <f>H63/B63</f>
        <v>0</v>
      </c>
      <c r="J63" s="3"/>
    </row>
    <row r="64" spans="1:10">
      <c r="A64" s="9" t="s">
        <v>64</v>
      </c>
      <c r="B64" s="5">
        <v>2</v>
      </c>
      <c r="C64" s="5">
        <v>0</v>
      </c>
      <c r="D64" s="5">
        <v>0</v>
      </c>
      <c r="E64" s="5">
        <f>B64*3</f>
        <v>6</v>
      </c>
      <c r="F64" s="5" t="s">
        <v>14</v>
      </c>
      <c r="G64" s="5">
        <f>H64/E64</f>
        <v>0</v>
      </c>
      <c r="H64" s="5">
        <f>4*(C64)-4*D64</f>
        <v>0</v>
      </c>
      <c r="I64" s="5">
        <f>H64/B64</f>
        <v>0</v>
      </c>
      <c r="J64" s="3"/>
    </row>
    <row r="65" spans="1:10">
      <c r="A65" s="9" t="s">
        <v>40</v>
      </c>
      <c r="B65" s="5">
        <v>4</v>
      </c>
      <c r="C65" s="5">
        <v>0</v>
      </c>
      <c r="D65" s="5">
        <v>0</v>
      </c>
      <c r="E65" s="5">
        <f>B65*3</f>
        <v>12</v>
      </c>
      <c r="F65" s="5" t="s">
        <v>14</v>
      </c>
      <c r="G65" s="5">
        <f>H65/E65</f>
        <v>0</v>
      </c>
      <c r="H65" s="5">
        <f>4*(C65)-4*D65</f>
        <v>0</v>
      </c>
      <c r="I65" s="5">
        <f>H65/B65</f>
        <v>0</v>
      </c>
      <c r="J65" s="3"/>
    </row>
    <row r="66" spans="1:10">
      <c r="A66" s="9" t="s">
        <v>29</v>
      </c>
      <c r="B66" s="5">
        <v>4</v>
      </c>
      <c r="C66" s="5">
        <v>0</v>
      </c>
      <c r="D66" s="5">
        <v>0</v>
      </c>
      <c r="E66" s="5">
        <f>B66*3</f>
        <v>12</v>
      </c>
      <c r="F66" s="5" t="s">
        <v>14</v>
      </c>
      <c r="G66" s="5">
        <f>H66/E66</f>
        <v>0</v>
      </c>
      <c r="H66" s="5">
        <f>4*(C66)-4*D66</f>
        <v>0</v>
      </c>
      <c r="I66" s="5">
        <f>H66/B66</f>
        <v>0</v>
      </c>
      <c r="J66" s="3"/>
    </row>
    <row r="67" spans="1:10">
      <c r="A67" s="9" t="s">
        <v>49</v>
      </c>
      <c r="B67" s="5">
        <v>1.5</v>
      </c>
      <c r="C67" s="5">
        <v>0</v>
      </c>
      <c r="D67" s="5">
        <v>0</v>
      </c>
      <c r="E67" s="5">
        <v>4</v>
      </c>
      <c r="F67" s="5" t="s">
        <v>14</v>
      </c>
      <c r="G67" s="5">
        <f>H67/E67</f>
        <v>0</v>
      </c>
      <c r="H67" s="5">
        <f>4*(C67)-4*D67</f>
        <v>0</v>
      </c>
      <c r="I67" s="5">
        <f>H67/B67</f>
        <v>0</v>
      </c>
      <c r="J67" s="3"/>
    </row>
    <row r="68" spans="1:10">
      <c r="A68" s="9" t="s">
        <v>87</v>
      </c>
      <c r="B68" s="5">
        <v>1</v>
      </c>
      <c r="C68" s="5">
        <v>0</v>
      </c>
      <c r="D68" s="5">
        <v>0</v>
      </c>
      <c r="E68" s="5">
        <v>3</v>
      </c>
      <c r="F68" s="5" t="s">
        <v>14</v>
      </c>
      <c r="G68" s="5">
        <f>H68/E68</f>
        <v>0</v>
      </c>
      <c r="H68" s="5">
        <f>4*(C68)-4*D68</f>
        <v>0</v>
      </c>
      <c r="I68" s="5">
        <f>H68/B68</f>
        <v>0</v>
      </c>
      <c r="J68" s="3"/>
    </row>
    <row r="69" spans="1:10">
      <c r="A69" s="9" t="s">
        <v>74</v>
      </c>
      <c r="B69" s="5">
        <v>4</v>
      </c>
      <c r="C69" s="5">
        <v>0</v>
      </c>
      <c r="D69" s="5">
        <v>0</v>
      </c>
      <c r="E69" s="5">
        <f>B69*3</f>
        <v>12</v>
      </c>
      <c r="F69" s="5" t="s">
        <v>14</v>
      </c>
      <c r="G69" s="5">
        <f>H69/E69</f>
        <v>0</v>
      </c>
      <c r="H69" s="5">
        <f>4*(C69)-4*D69</f>
        <v>0</v>
      </c>
      <c r="I69" s="5">
        <f>H69/B69</f>
        <v>0</v>
      </c>
      <c r="J69" s="3"/>
    </row>
    <row r="70" spans="1:10">
      <c r="A70" s="9" t="s">
        <v>77</v>
      </c>
      <c r="B70" s="5">
        <v>2</v>
      </c>
      <c r="C70" s="5">
        <v>0</v>
      </c>
      <c r="D70" s="5">
        <v>0</v>
      </c>
      <c r="E70" s="5">
        <v>8</v>
      </c>
      <c r="F70" s="5" t="s">
        <v>14</v>
      </c>
      <c r="G70" s="5">
        <f>H70/E70</f>
        <v>0</v>
      </c>
      <c r="H70" s="5">
        <f>4*(C70)-4*D70</f>
        <v>0</v>
      </c>
      <c r="I70" s="5">
        <f>H70/B70</f>
        <v>0</v>
      </c>
      <c r="J70" s="3"/>
    </row>
    <row r="71" spans="1:10">
      <c r="A71" s="9" t="s">
        <v>62</v>
      </c>
      <c r="B71" s="5">
        <v>2</v>
      </c>
      <c r="C71" s="5">
        <v>0</v>
      </c>
      <c r="D71" s="5">
        <v>0</v>
      </c>
      <c r="E71" s="5">
        <v>4</v>
      </c>
      <c r="F71" s="5" t="s">
        <v>14</v>
      </c>
      <c r="G71" s="5">
        <f>H71/E71</f>
        <v>0</v>
      </c>
      <c r="H71" s="5">
        <f>4*(C71)-4*D71</f>
        <v>0</v>
      </c>
      <c r="I71" s="5">
        <f>H71/B71</f>
        <v>0</v>
      </c>
      <c r="J71" s="3"/>
    </row>
    <row r="72" spans="1:10">
      <c r="A72" s="9" t="s">
        <v>48</v>
      </c>
      <c r="B72" s="5">
        <v>2</v>
      </c>
      <c r="C72" s="5">
        <v>0</v>
      </c>
      <c r="D72" s="5">
        <v>0</v>
      </c>
      <c r="E72" s="5">
        <f>B72*3</f>
        <v>6</v>
      </c>
      <c r="F72" s="5" t="s">
        <v>14</v>
      </c>
      <c r="G72" s="5">
        <f>H72/E72</f>
        <v>0</v>
      </c>
      <c r="H72" s="5">
        <f>4*(C72)-4*D72</f>
        <v>0</v>
      </c>
      <c r="I72" s="5">
        <f>H72/B72</f>
        <v>0</v>
      </c>
      <c r="J72" s="3"/>
    </row>
    <row r="73" spans="1:10">
      <c r="A73" s="9" t="s">
        <v>65</v>
      </c>
      <c r="B73" s="5">
        <v>2</v>
      </c>
      <c r="C73" s="5">
        <v>0</v>
      </c>
      <c r="D73" s="5">
        <v>0</v>
      </c>
      <c r="E73" s="5">
        <f>B73*3</f>
        <v>6</v>
      </c>
      <c r="F73" s="5" t="s">
        <v>14</v>
      </c>
      <c r="G73" s="5">
        <f>H73/E73</f>
        <v>0</v>
      </c>
      <c r="H73" s="5">
        <f>4*(C73)-4*D73</f>
        <v>0</v>
      </c>
      <c r="I73" s="5">
        <f>H73/B73</f>
        <v>0</v>
      </c>
      <c r="J73" s="3"/>
    </row>
    <row r="74" spans="1:10">
      <c r="A74" s="9" t="s">
        <v>89</v>
      </c>
      <c r="B74" s="5">
        <v>2</v>
      </c>
      <c r="C74" s="5">
        <v>0</v>
      </c>
      <c r="D74" s="5">
        <v>0</v>
      </c>
      <c r="E74" s="5">
        <f>B74*3</f>
        <v>6</v>
      </c>
      <c r="F74" s="5" t="s">
        <v>14</v>
      </c>
      <c r="G74" s="5">
        <f>H74/E74</f>
        <v>0</v>
      </c>
      <c r="H74" s="5">
        <f>4*(C74)-4*D74</f>
        <v>0</v>
      </c>
      <c r="I74" s="5">
        <f>H74/B74</f>
        <v>0</v>
      </c>
      <c r="J74" s="3"/>
    </row>
    <row r="75" spans="1:10">
      <c r="A75" s="9" t="s">
        <v>88</v>
      </c>
      <c r="B75" s="5">
        <v>3</v>
      </c>
      <c r="C75" s="5">
        <v>0</v>
      </c>
      <c r="D75" s="5">
        <v>0</v>
      </c>
      <c r="E75" s="5">
        <f>B75*3</f>
        <v>9</v>
      </c>
      <c r="F75" s="5" t="s">
        <v>14</v>
      </c>
      <c r="G75" s="5">
        <f>H75/E75</f>
        <v>0</v>
      </c>
      <c r="H75" s="5">
        <f>4*(C75)-4*D75</f>
        <v>0</v>
      </c>
      <c r="I75" s="5">
        <f>H75/B75</f>
        <v>0</v>
      </c>
      <c r="J75" s="3"/>
    </row>
    <row r="76" spans="1:10">
      <c r="A76" s="9" t="s">
        <v>76</v>
      </c>
      <c r="B76" s="5">
        <v>4</v>
      </c>
      <c r="C76" s="5">
        <v>0</v>
      </c>
      <c r="D76" s="5">
        <v>0</v>
      </c>
      <c r="E76" s="5">
        <f>B76*3</f>
        <v>12</v>
      </c>
      <c r="F76" s="5" t="s">
        <v>14</v>
      </c>
      <c r="G76" s="5">
        <f>H76/E76</f>
        <v>0</v>
      </c>
      <c r="H76" s="5">
        <f>4*(C76)-4*D76</f>
        <v>0</v>
      </c>
      <c r="I76" s="5">
        <f>H76/B76</f>
        <v>0</v>
      </c>
      <c r="J76" s="3"/>
    </row>
    <row r="77" spans="1:10">
      <c r="A77" s="9" t="s">
        <v>35</v>
      </c>
      <c r="B77" s="5">
        <v>4</v>
      </c>
      <c r="C77" s="5">
        <v>1</v>
      </c>
      <c r="D77" s="5">
        <v>2</v>
      </c>
      <c r="E77" s="5">
        <f>B77*3</f>
        <v>12</v>
      </c>
      <c r="F77" s="5">
        <f>C77/D77</f>
        <v>0.5</v>
      </c>
      <c r="G77" s="8">
        <f>H77/E77</f>
        <v>-0.33333333333333331</v>
      </c>
      <c r="H77" s="5">
        <f>4*(C77)-4*D77</f>
        <v>-4</v>
      </c>
      <c r="I77" s="5">
        <f>H77/B77</f>
        <v>-1</v>
      </c>
      <c r="J77" s="3"/>
    </row>
    <row r="78" spans="1:10">
      <c r="A78" s="9" t="s">
        <v>45</v>
      </c>
      <c r="B78" s="5">
        <v>4</v>
      </c>
      <c r="C78" s="5">
        <v>0</v>
      </c>
      <c r="D78" s="5">
        <v>1</v>
      </c>
      <c r="E78" s="5">
        <f>B78*3</f>
        <v>12</v>
      </c>
      <c r="F78" s="5">
        <f>C78/D78</f>
        <v>0</v>
      </c>
      <c r="G78" s="8">
        <f>H78/E78</f>
        <v>-0.33333333333333331</v>
      </c>
      <c r="H78" s="5">
        <f>4*(C78)-4*D78</f>
        <v>-4</v>
      </c>
      <c r="I78" s="5">
        <f>H78/B78</f>
        <v>-1</v>
      </c>
      <c r="J78" s="3"/>
    </row>
    <row r="79" spans="1:10">
      <c r="A79" s="9" t="s">
        <v>54</v>
      </c>
      <c r="B79" s="5">
        <v>3</v>
      </c>
      <c r="C79" s="5">
        <v>0</v>
      </c>
      <c r="D79" s="5">
        <v>1</v>
      </c>
      <c r="E79" s="5">
        <f>B79*3</f>
        <v>9</v>
      </c>
      <c r="F79" s="5">
        <f>C79/D79</f>
        <v>0</v>
      </c>
      <c r="G79" s="8">
        <f>H79/E79</f>
        <v>-0.44444444444444442</v>
      </c>
      <c r="H79" s="5">
        <f>4*(C79)-4*D79</f>
        <v>-4</v>
      </c>
      <c r="I79" s="8">
        <f>H79/B79</f>
        <v>-1.3333333333333333</v>
      </c>
      <c r="J79" s="3"/>
    </row>
    <row r="80" spans="1:10">
      <c r="A80" s="9" t="s">
        <v>39</v>
      </c>
      <c r="B80" s="5">
        <v>3</v>
      </c>
      <c r="C80" s="5">
        <v>1</v>
      </c>
      <c r="D80" s="5">
        <v>2</v>
      </c>
      <c r="E80" s="5">
        <f>B80*3</f>
        <v>9</v>
      </c>
      <c r="F80" s="5">
        <f>C80/D80</f>
        <v>0.5</v>
      </c>
      <c r="G80" s="8">
        <f>H80/E80</f>
        <v>-0.44444444444444442</v>
      </c>
      <c r="H80" s="5">
        <f>4*(C80)-4*D80</f>
        <v>-4</v>
      </c>
      <c r="I80" s="8">
        <f>H80/B80</f>
        <v>-1.3333333333333333</v>
      </c>
      <c r="J80" s="3"/>
    </row>
    <row r="81" spans="1:10">
      <c r="A81" s="9" t="s">
        <v>90</v>
      </c>
      <c r="B81" s="5">
        <v>0</v>
      </c>
      <c r="C81" s="5">
        <v>0</v>
      </c>
      <c r="D81" s="5">
        <v>0</v>
      </c>
      <c r="E81" s="5">
        <f>B81*3</f>
        <v>0</v>
      </c>
      <c r="F81" s="5" t="s">
        <v>14</v>
      </c>
      <c r="G81" s="5" t="s">
        <v>14</v>
      </c>
      <c r="H81" s="5">
        <f>4*(C81)-4*D81</f>
        <v>0</v>
      </c>
      <c r="I81" s="5" t="s">
        <v>14</v>
      </c>
      <c r="J81" s="3"/>
    </row>
    <row r="82" spans="1:10">
      <c r="A82" s="9" t="s">
        <v>91</v>
      </c>
      <c r="B82" s="5">
        <v>0</v>
      </c>
      <c r="C82" s="5">
        <v>0</v>
      </c>
      <c r="D82" s="5">
        <v>0</v>
      </c>
      <c r="E82" s="5">
        <f>B82*3</f>
        <v>0</v>
      </c>
      <c r="F82" s="5" t="s">
        <v>14</v>
      </c>
      <c r="G82" s="5" t="s">
        <v>14</v>
      </c>
      <c r="H82" s="5">
        <f>4*(C82)-4*D82</f>
        <v>0</v>
      </c>
      <c r="I82" s="5" t="s">
        <v>14</v>
      </c>
      <c r="J82" s="3"/>
    </row>
    <row r="83" spans="1:10">
      <c r="A83" s="9" t="s">
        <v>92</v>
      </c>
      <c r="B83" s="5">
        <v>0</v>
      </c>
      <c r="C83" s="5">
        <v>0</v>
      </c>
      <c r="D83" s="5">
        <v>0</v>
      </c>
      <c r="E83" s="5">
        <f>B83*3</f>
        <v>0</v>
      </c>
      <c r="F83" s="5" t="s">
        <v>14</v>
      </c>
      <c r="G83" s="5" t="s">
        <v>14</v>
      </c>
      <c r="H83" s="5">
        <f>4*(C83)-4*D83</f>
        <v>0</v>
      </c>
      <c r="I83" s="5" t="s">
        <v>14</v>
      </c>
      <c r="J83" s="3"/>
    </row>
  </sheetData>
  <sortState xmlns:xlrd2="http://schemas.microsoft.com/office/spreadsheetml/2017/richdata2" ref="A2:I83">
    <sortCondition descending="1" ref="I2:I83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2D310-8E91-43C2-BEF5-41E3694DB134}">
  <dimension ref="A1:K20"/>
  <sheetViews>
    <sheetView workbookViewId="0">
      <selection activeCell="F19" sqref="F19"/>
    </sheetView>
  </sheetViews>
  <sheetFormatPr defaultRowHeight="15"/>
  <cols>
    <col min="1" max="1" width="16.140625" bestFit="1" customWidth="1"/>
  </cols>
  <sheetData>
    <row r="1" spans="1:11">
      <c r="A1" s="9"/>
      <c r="B1" s="9" t="s">
        <v>4</v>
      </c>
      <c r="C1" s="9">
        <v>4</v>
      </c>
      <c r="D1" s="9">
        <v>-4</v>
      </c>
      <c r="E1" s="9" t="s">
        <v>5</v>
      </c>
      <c r="F1" s="9" t="s">
        <v>6</v>
      </c>
      <c r="G1" s="9" t="s">
        <v>7</v>
      </c>
      <c r="H1" s="9" t="s">
        <v>8</v>
      </c>
      <c r="I1" s="9" t="s">
        <v>9</v>
      </c>
      <c r="J1" s="9" t="s">
        <v>93</v>
      </c>
      <c r="K1" s="9" t="s">
        <v>94</v>
      </c>
    </row>
    <row r="2" spans="1:11">
      <c r="A2" s="9" t="s">
        <v>101</v>
      </c>
      <c r="B2" s="5">
        <v>4</v>
      </c>
      <c r="C2" s="5">
        <v>9</v>
      </c>
      <c r="D2" s="5">
        <v>1</v>
      </c>
      <c r="E2" s="5">
        <f>3*B2</f>
        <v>12</v>
      </c>
      <c r="F2" s="5">
        <f>C2/D2</f>
        <v>9</v>
      </c>
      <c r="G2" s="8">
        <f>H2/E2</f>
        <v>2.6666666666666665</v>
      </c>
      <c r="H2" s="5">
        <f>4*C2-4*D2</f>
        <v>32</v>
      </c>
      <c r="I2" s="5">
        <f>H2/B2</f>
        <v>8</v>
      </c>
      <c r="J2" s="5">
        <v>7</v>
      </c>
      <c r="K2" s="5">
        <f>(H2+10*J2)/B2</f>
        <v>25.5</v>
      </c>
    </row>
    <row r="3" spans="1:11">
      <c r="A3" s="9" t="s">
        <v>102</v>
      </c>
      <c r="B3" s="5">
        <v>4</v>
      </c>
      <c r="C3" s="5">
        <v>8</v>
      </c>
      <c r="D3" s="5">
        <v>2</v>
      </c>
      <c r="E3" s="5">
        <f>3*B3</f>
        <v>12</v>
      </c>
      <c r="F3" s="5">
        <f>C3/D3</f>
        <v>4</v>
      </c>
      <c r="G3" s="5">
        <f>H3/E3</f>
        <v>2</v>
      </c>
      <c r="H3" s="5">
        <f>4*C3-4*D3</f>
        <v>24</v>
      </c>
      <c r="I3" s="5">
        <f>H3/B3</f>
        <v>6</v>
      </c>
      <c r="J3" s="5">
        <v>4</v>
      </c>
      <c r="K3" s="5">
        <f>(H3+10*J3)/B3</f>
        <v>16</v>
      </c>
    </row>
    <row r="4" spans="1:11">
      <c r="A4" s="9" t="s">
        <v>105</v>
      </c>
      <c r="B4" s="5">
        <v>3</v>
      </c>
      <c r="C4" s="5">
        <v>4</v>
      </c>
      <c r="D4" s="5">
        <v>0</v>
      </c>
      <c r="E4" s="5">
        <f>3*B4</f>
        <v>9</v>
      </c>
      <c r="F4" s="5" t="s">
        <v>14</v>
      </c>
      <c r="G4" s="8">
        <f>H4/E4</f>
        <v>1.7777777777777777</v>
      </c>
      <c r="H4" s="5">
        <f>4*C4-4*D4</f>
        <v>16</v>
      </c>
      <c r="I4" s="8">
        <f>H4/B4</f>
        <v>5.333333333333333</v>
      </c>
      <c r="J4" s="5">
        <v>3</v>
      </c>
      <c r="K4" s="8">
        <f>(H4+10*J4)/B4</f>
        <v>15.333333333333334</v>
      </c>
    </row>
    <row r="5" spans="1:11">
      <c r="A5" s="9" t="s">
        <v>98</v>
      </c>
      <c r="B5" s="5">
        <v>4</v>
      </c>
      <c r="C5" s="5">
        <v>7</v>
      </c>
      <c r="D5" s="5">
        <v>0</v>
      </c>
      <c r="E5" s="5">
        <f>3*B5</f>
        <v>12</v>
      </c>
      <c r="F5" s="5" t="s">
        <v>14</v>
      </c>
      <c r="G5" s="8">
        <f>H5/E5</f>
        <v>2.3333333333333335</v>
      </c>
      <c r="H5" s="5">
        <f>4*C5-4*D5</f>
        <v>28</v>
      </c>
      <c r="I5" s="5">
        <f>H5/B5</f>
        <v>7</v>
      </c>
      <c r="J5" s="5">
        <v>3</v>
      </c>
      <c r="K5" s="5">
        <f>(H5+10*J5)/B5</f>
        <v>14.5</v>
      </c>
    </row>
    <row r="6" spans="1:11">
      <c r="A6" s="9" t="s">
        <v>96</v>
      </c>
      <c r="B6" s="5">
        <v>3</v>
      </c>
      <c r="C6" s="5">
        <v>5</v>
      </c>
      <c r="D6" s="5">
        <v>0</v>
      </c>
      <c r="E6" s="5">
        <f>3*B6</f>
        <v>9</v>
      </c>
      <c r="F6" s="5" t="s">
        <v>14</v>
      </c>
      <c r="G6" s="8">
        <f>H6/E6</f>
        <v>2.2222222222222223</v>
      </c>
      <c r="H6" s="5">
        <f>4*C6-4*D6</f>
        <v>20</v>
      </c>
      <c r="I6" s="8">
        <f>H6/B6</f>
        <v>6.666666666666667</v>
      </c>
      <c r="J6" s="5">
        <v>2</v>
      </c>
      <c r="K6" s="8">
        <f>(H6+10*J6)/B6</f>
        <v>13.333333333333334</v>
      </c>
    </row>
    <row r="7" spans="1:11">
      <c r="A7" s="9" t="s">
        <v>95</v>
      </c>
      <c r="B7" s="5">
        <v>4</v>
      </c>
      <c r="C7" s="5">
        <v>4</v>
      </c>
      <c r="D7" s="5">
        <v>2</v>
      </c>
      <c r="E7" s="5">
        <f>3*B7</f>
        <v>12</v>
      </c>
      <c r="F7" s="5">
        <f>C7/D7</f>
        <v>2</v>
      </c>
      <c r="G7" s="8">
        <f>H7/E7</f>
        <v>0.66666666666666663</v>
      </c>
      <c r="H7" s="5">
        <f>4*C7-4*D7</f>
        <v>8</v>
      </c>
      <c r="I7" s="5">
        <f>H7/B7</f>
        <v>2</v>
      </c>
      <c r="J7" s="5">
        <v>4</v>
      </c>
      <c r="K7" s="5">
        <f>(H7+10*J7)/B7</f>
        <v>12</v>
      </c>
    </row>
    <row r="8" spans="1:11">
      <c r="A8" s="9" t="s">
        <v>100</v>
      </c>
      <c r="B8" s="5">
        <v>4</v>
      </c>
      <c r="C8" s="5">
        <v>4</v>
      </c>
      <c r="D8" s="5">
        <v>0</v>
      </c>
      <c r="E8" s="5">
        <f>3*B8</f>
        <v>12</v>
      </c>
      <c r="F8" s="5" t="s">
        <v>14</v>
      </c>
      <c r="G8" s="8">
        <f>H8/E8</f>
        <v>1.3333333333333333</v>
      </c>
      <c r="H8" s="5">
        <f>4*C8-4*D8</f>
        <v>16</v>
      </c>
      <c r="I8" s="5">
        <f>H8/B8</f>
        <v>4</v>
      </c>
      <c r="J8" s="5">
        <v>3</v>
      </c>
      <c r="K8" s="5">
        <f>(H8+10*J8)/B8</f>
        <v>11.5</v>
      </c>
    </row>
    <row r="9" spans="1:11">
      <c r="A9" s="9" t="s">
        <v>99</v>
      </c>
      <c r="B9" s="5">
        <v>4</v>
      </c>
      <c r="C9" s="5">
        <v>6</v>
      </c>
      <c r="D9" s="5">
        <v>1</v>
      </c>
      <c r="E9" s="5">
        <f>3*B9</f>
        <v>12</v>
      </c>
      <c r="F9" s="5">
        <f>C9/D9</f>
        <v>6</v>
      </c>
      <c r="G9" s="8">
        <f>H9/E9</f>
        <v>1.6666666666666667</v>
      </c>
      <c r="H9" s="5">
        <f>4*C9-4*D9</f>
        <v>20</v>
      </c>
      <c r="I9" s="5">
        <f>H9/B9</f>
        <v>5</v>
      </c>
      <c r="J9" s="5">
        <v>2</v>
      </c>
      <c r="K9" s="5">
        <f>(H9+10*J9)/B9</f>
        <v>10</v>
      </c>
    </row>
    <row r="10" spans="1:11">
      <c r="A10" s="9" t="s">
        <v>103</v>
      </c>
      <c r="B10" s="5">
        <v>4</v>
      </c>
      <c r="C10" s="5">
        <v>3</v>
      </c>
      <c r="D10" s="5">
        <v>0</v>
      </c>
      <c r="E10" s="5">
        <f>3*B10</f>
        <v>12</v>
      </c>
      <c r="F10" s="5" t="s">
        <v>14</v>
      </c>
      <c r="G10" s="5">
        <f>H10/E10</f>
        <v>1</v>
      </c>
      <c r="H10" s="5">
        <f>4*C10-4*D10</f>
        <v>12</v>
      </c>
      <c r="I10" s="5">
        <f>H10/B10</f>
        <v>3</v>
      </c>
      <c r="J10" s="5">
        <v>2</v>
      </c>
      <c r="K10" s="5">
        <f>(H10+10*J10)/B10</f>
        <v>8</v>
      </c>
    </row>
    <row r="11" spans="1:11">
      <c r="A11" s="9" t="s">
        <v>107</v>
      </c>
      <c r="B11" s="5">
        <v>4</v>
      </c>
      <c r="C11" s="5">
        <v>3</v>
      </c>
      <c r="D11" s="5">
        <v>0</v>
      </c>
      <c r="E11" s="5">
        <f>3*B11</f>
        <v>12</v>
      </c>
      <c r="F11" s="5" t="s">
        <v>14</v>
      </c>
      <c r="G11" s="5">
        <f>H11/E11</f>
        <v>1</v>
      </c>
      <c r="H11" s="5">
        <f>4*C11-4*D11</f>
        <v>12</v>
      </c>
      <c r="I11" s="5">
        <f>H11/B11</f>
        <v>3</v>
      </c>
      <c r="J11" s="5">
        <v>1</v>
      </c>
      <c r="K11" s="5">
        <f>(H11+10*J11)/B11</f>
        <v>5.5</v>
      </c>
    </row>
    <row r="12" spans="1:11">
      <c r="A12" s="9" t="s">
        <v>97</v>
      </c>
      <c r="B12" s="5">
        <v>4</v>
      </c>
      <c r="C12" s="5">
        <v>4</v>
      </c>
      <c r="D12" s="5">
        <v>1</v>
      </c>
      <c r="E12" s="5">
        <f>3*B12</f>
        <v>12</v>
      </c>
      <c r="F12" s="5">
        <f>C12/D12</f>
        <v>4</v>
      </c>
      <c r="G12" s="5">
        <f>H12/E12</f>
        <v>1</v>
      </c>
      <c r="H12" s="5">
        <f>4*C12-4*D12</f>
        <v>12</v>
      </c>
      <c r="I12" s="5">
        <f>H12/B12</f>
        <v>3</v>
      </c>
      <c r="J12" s="5">
        <v>1</v>
      </c>
      <c r="K12" s="5">
        <f>(H12+10*J12)/B12</f>
        <v>5.5</v>
      </c>
    </row>
    <row r="13" spans="1:11">
      <c r="A13" s="9" t="s">
        <v>108</v>
      </c>
      <c r="B13" s="5">
        <v>4</v>
      </c>
      <c r="C13" s="5">
        <v>2</v>
      </c>
      <c r="D13" s="5">
        <v>2</v>
      </c>
      <c r="E13" s="5">
        <f>3*B13</f>
        <v>12</v>
      </c>
      <c r="F13" s="5">
        <f>C13/D13</f>
        <v>1</v>
      </c>
      <c r="G13" s="5">
        <f>H13/E13</f>
        <v>0</v>
      </c>
      <c r="H13" s="5">
        <f>4*C13-4*D13</f>
        <v>0</v>
      </c>
      <c r="I13" s="5">
        <f>H13/B13</f>
        <v>0</v>
      </c>
      <c r="J13" s="5">
        <v>2</v>
      </c>
      <c r="K13" s="5">
        <f>(H13+10*J13)/B13</f>
        <v>5</v>
      </c>
    </row>
    <row r="14" spans="1:11">
      <c r="A14" s="9" t="s">
        <v>109</v>
      </c>
      <c r="B14" s="5">
        <v>4</v>
      </c>
      <c r="C14" s="5">
        <v>2</v>
      </c>
      <c r="D14" s="5">
        <v>0</v>
      </c>
      <c r="E14" s="5">
        <f>3*B14</f>
        <v>12</v>
      </c>
      <c r="F14" s="5" t="s">
        <v>14</v>
      </c>
      <c r="G14" s="8">
        <f>H14/E14</f>
        <v>0.66666666666666663</v>
      </c>
      <c r="H14" s="5">
        <f>4*C14-4*D14</f>
        <v>8</v>
      </c>
      <c r="I14" s="5">
        <f>H14/B14</f>
        <v>2</v>
      </c>
      <c r="J14" s="5">
        <v>1</v>
      </c>
      <c r="K14" s="5">
        <f>(H14+10*J14)/B14</f>
        <v>4.5</v>
      </c>
    </row>
    <row r="15" spans="1:11">
      <c r="A15" s="9" t="s">
        <v>104</v>
      </c>
      <c r="B15" s="5">
        <v>4</v>
      </c>
      <c r="C15" s="5">
        <v>2</v>
      </c>
      <c r="D15" s="5">
        <v>0</v>
      </c>
      <c r="E15" s="5">
        <f>3*B15</f>
        <v>12</v>
      </c>
      <c r="F15" s="5" t="s">
        <v>14</v>
      </c>
      <c r="G15" s="8">
        <f>H15/E15</f>
        <v>0.66666666666666663</v>
      </c>
      <c r="H15" s="5">
        <f>4*C15-4*D15</f>
        <v>8</v>
      </c>
      <c r="I15" s="5">
        <f>H15/B15</f>
        <v>2</v>
      </c>
      <c r="J15" s="5">
        <v>1</v>
      </c>
      <c r="K15" s="5">
        <f>(H15+10*J15)/B15</f>
        <v>4.5</v>
      </c>
    </row>
    <row r="16" spans="1:11">
      <c r="A16" s="9" t="s">
        <v>113</v>
      </c>
      <c r="B16" s="5">
        <v>4</v>
      </c>
      <c r="C16" s="5">
        <v>3</v>
      </c>
      <c r="D16" s="5">
        <v>0</v>
      </c>
      <c r="E16" s="5">
        <f>3*B16</f>
        <v>12</v>
      </c>
      <c r="F16" s="5" t="s">
        <v>14</v>
      </c>
      <c r="G16" s="5">
        <f>H16/E16</f>
        <v>1</v>
      </c>
      <c r="H16" s="5">
        <f>4*C16-4*D16</f>
        <v>12</v>
      </c>
      <c r="I16" s="5">
        <f>H16/B16</f>
        <v>3</v>
      </c>
      <c r="J16" s="5">
        <v>0</v>
      </c>
      <c r="K16" s="5">
        <f>(H16+10*J16)/B16</f>
        <v>3</v>
      </c>
    </row>
    <row r="17" spans="1:11">
      <c r="A17" s="9" t="s">
        <v>111</v>
      </c>
      <c r="B17" s="5">
        <v>4</v>
      </c>
      <c r="C17" s="5">
        <v>2</v>
      </c>
      <c r="D17" s="5">
        <v>0</v>
      </c>
      <c r="E17" s="5">
        <f>3*B17</f>
        <v>12</v>
      </c>
      <c r="F17" s="5" t="s">
        <v>14</v>
      </c>
      <c r="G17" s="8">
        <f>H17/E17</f>
        <v>0.66666666666666663</v>
      </c>
      <c r="H17" s="5">
        <f>4*C17-4*D17</f>
        <v>8</v>
      </c>
      <c r="I17" s="5">
        <f>H17/B17</f>
        <v>2</v>
      </c>
      <c r="J17" s="5">
        <v>0</v>
      </c>
      <c r="K17" s="5">
        <f>(H17+10*J17)/B17</f>
        <v>2</v>
      </c>
    </row>
    <row r="18" spans="1:11">
      <c r="A18" s="9" t="s">
        <v>112</v>
      </c>
      <c r="B18" s="5">
        <v>4</v>
      </c>
      <c r="C18" s="5">
        <v>2</v>
      </c>
      <c r="D18" s="5">
        <v>0</v>
      </c>
      <c r="E18" s="5">
        <f>3*B18</f>
        <v>12</v>
      </c>
      <c r="F18" s="5" t="s">
        <v>14</v>
      </c>
      <c r="G18" s="8">
        <f>H18/E18</f>
        <v>0.66666666666666663</v>
      </c>
      <c r="H18" s="5">
        <f>4*C18-4*D18</f>
        <v>8</v>
      </c>
      <c r="I18" s="5">
        <f>H18/B18</f>
        <v>2</v>
      </c>
      <c r="J18" s="5">
        <v>0</v>
      </c>
      <c r="K18" s="5">
        <f>(H18+10*J18)/B18</f>
        <v>2</v>
      </c>
    </row>
    <row r="19" spans="1:11">
      <c r="A19" s="9" t="s">
        <v>110</v>
      </c>
      <c r="B19" s="5">
        <v>3</v>
      </c>
      <c r="C19" s="5">
        <v>2</v>
      </c>
      <c r="D19" s="5">
        <v>2</v>
      </c>
      <c r="E19" s="5">
        <f>3*B19</f>
        <v>9</v>
      </c>
      <c r="F19" s="5">
        <f>C19/D19</f>
        <v>1</v>
      </c>
      <c r="G19" s="5">
        <f>H19/E19</f>
        <v>0</v>
      </c>
      <c r="H19" s="5">
        <f>4*C19-4*D19</f>
        <v>0</v>
      </c>
      <c r="I19" s="5">
        <f>H19/B19</f>
        <v>0</v>
      </c>
      <c r="J19" s="5">
        <v>0</v>
      </c>
      <c r="K19" s="5">
        <f>(H19+10*J19)/B19</f>
        <v>0</v>
      </c>
    </row>
    <row r="20" spans="1:11">
      <c r="A20" s="9" t="s">
        <v>106</v>
      </c>
      <c r="B20" s="5">
        <v>3</v>
      </c>
      <c r="C20" s="5">
        <v>0</v>
      </c>
      <c r="D20" s="5">
        <v>1</v>
      </c>
      <c r="E20" s="5">
        <f>3*B20</f>
        <v>9</v>
      </c>
      <c r="F20" s="5">
        <f>C20/D20</f>
        <v>0</v>
      </c>
      <c r="G20" s="8">
        <f>H20/E20</f>
        <v>-0.44444444444444442</v>
      </c>
      <c r="H20" s="5">
        <f>4*C20-4*D20</f>
        <v>-4</v>
      </c>
      <c r="I20" s="8">
        <f>H20/B20</f>
        <v>-1.3333333333333333</v>
      </c>
      <c r="J20" s="5">
        <v>0</v>
      </c>
      <c r="K20" s="8">
        <f>(H20+10*J20)/B20</f>
        <v>-1.3333333333333333</v>
      </c>
    </row>
  </sheetData>
  <sortState xmlns:xlrd2="http://schemas.microsoft.com/office/spreadsheetml/2017/richdata2" ref="A2:K20">
    <sortCondition descending="1" ref="K2:K20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899F3-330A-49E0-BF29-09EC8FE57BEE}">
  <dimension ref="A1:J83"/>
  <sheetViews>
    <sheetView workbookViewId="0">
      <selection activeCell="F80" sqref="F80"/>
    </sheetView>
  </sheetViews>
  <sheetFormatPr defaultRowHeight="15"/>
  <cols>
    <col min="1" max="1" width="19.5703125" bestFit="1" customWidth="1"/>
  </cols>
  <sheetData>
    <row r="1" spans="1:10">
      <c r="B1" s="2" t="s">
        <v>4</v>
      </c>
      <c r="C1" s="2">
        <v>4</v>
      </c>
      <c r="D1" s="2">
        <v>-4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</row>
    <row r="2" spans="1:10">
      <c r="A2" s="9" t="s">
        <v>15</v>
      </c>
      <c r="B2" s="5">
        <v>4</v>
      </c>
      <c r="C2" s="5">
        <v>9</v>
      </c>
      <c r="D2" s="5">
        <v>1</v>
      </c>
      <c r="E2" s="5">
        <f>B2*4</f>
        <v>16</v>
      </c>
      <c r="F2" s="5">
        <f>C2/D2</f>
        <v>9</v>
      </c>
      <c r="G2" s="5">
        <f>H2/E2</f>
        <v>2</v>
      </c>
      <c r="H2" s="5">
        <f>4*(C2)-4*D2</f>
        <v>32</v>
      </c>
      <c r="I2" s="5">
        <f>H2/B2</f>
        <v>8</v>
      </c>
      <c r="J2" s="3"/>
    </row>
    <row r="3" spans="1:10">
      <c r="A3" s="9" t="s">
        <v>16</v>
      </c>
      <c r="B3" s="5">
        <v>2.5</v>
      </c>
      <c r="C3" s="5">
        <v>5</v>
      </c>
      <c r="D3" s="5">
        <v>0</v>
      </c>
      <c r="E3" s="5">
        <f>B3*4</f>
        <v>10</v>
      </c>
      <c r="F3" s="5" t="s">
        <v>14</v>
      </c>
      <c r="G3" s="5">
        <f>H3/E3</f>
        <v>2</v>
      </c>
      <c r="H3" s="5">
        <f>4*(C3)-4*D3</f>
        <v>20</v>
      </c>
      <c r="I3" s="5">
        <f>H3/B3</f>
        <v>8</v>
      </c>
      <c r="J3" s="3"/>
    </row>
    <row r="4" spans="1:10">
      <c r="A4" s="9" t="s">
        <v>31</v>
      </c>
      <c r="B4" s="5">
        <v>4</v>
      </c>
      <c r="C4" s="5">
        <v>8</v>
      </c>
      <c r="D4" s="5">
        <v>0</v>
      </c>
      <c r="E4" s="5">
        <f>B4*4</f>
        <v>16</v>
      </c>
      <c r="F4" s="5" t="s">
        <v>14</v>
      </c>
      <c r="G4" s="5">
        <f>H4/E4</f>
        <v>2</v>
      </c>
      <c r="H4" s="5">
        <f>4*(C4)-4*D4</f>
        <v>32</v>
      </c>
      <c r="I4" s="5">
        <f>H4/B4</f>
        <v>8</v>
      </c>
      <c r="J4" s="3"/>
    </row>
    <row r="5" spans="1:10">
      <c r="A5" s="9" t="s">
        <v>21</v>
      </c>
      <c r="B5" s="5">
        <v>4</v>
      </c>
      <c r="C5" s="5">
        <v>8</v>
      </c>
      <c r="D5" s="5">
        <v>1</v>
      </c>
      <c r="E5" s="5">
        <f>B5*4</f>
        <v>16</v>
      </c>
      <c r="F5" s="5">
        <f>C5/D5</f>
        <v>8</v>
      </c>
      <c r="G5" s="5">
        <f>H5/E5</f>
        <v>1.75</v>
      </c>
      <c r="H5" s="5">
        <f>4*(C5)-4*D5</f>
        <v>28</v>
      </c>
      <c r="I5" s="5">
        <f>H5/B5</f>
        <v>7</v>
      </c>
      <c r="J5" s="3"/>
    </row>
    <row r="6" spans="1:10">
      <c r="A6" s="9" t="s">
        <v>29</v>
      </c>
      <c r="B6" s="5">
        <v>4</v>
      </c>
      <c r="C6" s="5">
        <v>7</v>
      </c>
      <c r="D6" s="5">
        <v>0</v>
      </c>
      <c r="E6" s="5">
        <f>B6*4</f>
        <v>16</v>
      </c>
      <c r="F6" s="5" t="s">
        <v>14</v>
      </c>
      <c r="G6" s="5">
        <f>H6/E6</f>
        <v>1.75</v>
      </c>
      <c r="H6" s="5">
        <f>4*(C6)-4*D6</f>
        <v>28</v>
      </c>
      <c r="I6" s="5">
        <f>H6/B6</f>
        <v>7</v>
      </c>
      <c r="J6" s="3"/>
    </row>
    <row r="7" spans="1:10">
      <c r="A7" s="9" t="s">
        <v>39</v>
      </c>
      <c r="B7" s="5">
        <v>3</v>
      </c>
      <c r="C7" s="5">
        <v>4</v>
      </c>
      <c r="D7" s="5">
        <v>0</v>
      </c>
      <c r="E7" s="5">
        <f>B7*4</f>
        <v>12</v>
      </c>
      <c r="F7" s="5" t="s">
        <v>14</v>
      </c>
      <c r="G7" s="8">
        <f>H7/E7</f>
        <v>1.3333333333333333</v>
      </c>
      <c r="H7" s="5">
        <f>4*(C7)-4*D7</f>
        <v>16</v>
      </c>
      <c r="I7" s="8">
        <f>H7/B7</f>
        <v>5.333333333333333</v>
      </c>
      <c r="J7" s="3"/>
    </row>
    <row r="8" spans="1:10">
      <c r="A8" s="9" t="s">
        <v>11</v>
      </c>
      <c r="B8" s="5">
        <v>3</v>
      </c>
      <c r="C8" s="5">
        <v>5</v>
      </c>
      <c r="D8" s="5">
        <v>1</v>
      </c>
      <c r="E8" s="5">
        <f>B8*4</f>
        <v>12</v>
      </c>
      <c r="F8" s="5">
        <f>C8/D8</f>
        <v>5</v>
      </c>
      <c r="G8" s="8">
        <f>H8/E8</f>
        <v>1.3333333333333333</v>
      </c>
      <c r="H8" s="5">
        <f>4*(C8)-4*D8</f>
        <v>16</v>
      </c>
      <c r="I8" s="8">
        <f>H8/B8</f>
        <v>5.333333333333333</v>
      </c>
      <c r="J8" s="3"/>
    </row>
    <row r="9" spans="1:10">
      <c r="A9" s="9" t="s">
        <v>22</v>
      </c>
      <c r="B9" s="5">
        <v>4</v>
      </c>
      <c r="C9" s="5">
        <v>5</v>
      </c>
      <c r="D9" s="5">
        <v>0</v>
      </c>
      <c r="E9" s="5">
        <f>B9*4</f>
        <v>16</v>
      </c>
      <c r="F9" s="5" t="s">
        <v>14</v>
      </c>
      <c r="G9" s="5">
        <f>H9/E9</f>
        <v>1.25</v>
      </c>
      <c r="H9" s="5">
        <f>4*(C9)-4*D9</f>
        <v>20</v>
      </c>
      <c r="I9" s="5">
        <f>H9/B9</f>
        <v>5</v>
      </c>
      <c r="J9" s="3"/>
    </row>
    <row r="10" spans="1:10">
      <c r="A10" s="9" t="s">
        <v>45</v>
      </c>
      <c r="B10" s="5">
        <v>4</v>
      </c>
      <c r="C10" s="5">
        <v>5</v>
      </c>
      <c r="D10" s="5">
        <v>0</v>
      </c>
      <c r="E10" s="5">
        <f>B10*4</f>
        <v>16</v>
      </c>
      <c r="F10" s="5" t="s">
        <v>14</v>
      </c>
      <c r="G10" s="5">
        <f>H10/E10</f>
        <v>1.25</v>
      </c>
      <c r="H10" s="5">
        <f>4*(C10)-4*D10</f>
        <v>20</v>
      </c>
      <c r="I10" s="5">
        <f>H10/B10</f>
        <v>5</v>
      </c>
      <c r="J10" s="3"/>
    </row>
    <row r="11" spans="1:10">
      <c r="A11" s="9" t="s">
        <v>17</v>
      </c>
      <c r="B11" s="5">
        <v>3.5</v>
      </c>
      <c r="C11" s="5">
        <v>4</v>
      </c>
      <c r="D11" s="5">
        <v>0</v>
      </c>
      <c r="E11" s="5">
        <f>B11*4</f>
        <v>14</v>
      </c>
      <c r="F11" s="5" t="s">
        <v>14</v>
      </c>
      <c r="G11" s="8">
        <f>H11/E11</f>
        <v>1.1428571428571428</v>
      </c>
      <c r="H11" s="5">
        <f>4*(C11)-4*D11</f>
        <v>16</v>
      </c>
      <c r="I11" s="8">
        <f>H11/B11</f>
        <v>4.5714285714285712</v>
      </c>
      <c r="J11" s="3"/>
    </row>
    <row r="12" spans="1:10">
      <c r="A12" s="9" t="s">
        <v>52</v>
      </c>
      <c r="B12" s="5">
        <v>4</v>
      </c>
      <c r="C12" s="5">
        <v>4</v>
      </c>
      <c r="D12" s="5">
        <v>0</v>
      </c>
      <c r="E12" s="5">
        <f>B12*4</f>
        <v>16</v>
      </c>
      <c r="F12" s="5" t="s">
        <v>14</v>
      </c>
      <c r="G12" s="5">
        <f>H12/E12</f>
        <v>1</v>
      </c>
      <c r="H12" s="5">
        <f>4*(C12)-4*D12</f>
        <v>16</v>
      </c>
      <c r="I12" s="5">
        <f>H12/B12</f>
        <v>4</v>
      </c>
      <c r="J12" s="3"/>
    </row>
    <row r="13" spans="1:10">
      <c r="A13" s="9" t="s">
        <v>24</v>
      </c>
      <c r="B13" s="5">
        <v>4</v>
      </c>
      <c r="C13" s="5">
        <v>3</v>
      </c>
      <c r="D13" s="5">
        <v>0</v>
      </c>
      <c r="E13" s="5">
        <f>B13*4</f>
        <v>16</v>
      </c>
      <c r="F13" s="5" t="s">
        <v>14</v>
      </c>
      <c r="G13" s="5">
        <f>H13/E13</f>
        <v>0.75</v>
      </c>
      <c r="H13" s="5">
        <f>4*(C13)-4*D13</f>
        <v>12</v>
      </c>
      <c r="I13" s="5">
        <f>H13/B13</f>
        <v>3</v>
      </c>
      <c r="J13" s="3"/>
    </row>
    <row r="14" spans="1:10">
      <c r="A14" s="9" t="s">
        <v>19</v>
      </c>
      <c r="B14" s="5">
        <v>4</v>
      </c>
      <c r="C14" s="5">
        <v>3</v>
      </c>
      <c r="D14" s="5">
        <v>0</v>
      </c>
      <c r="E14" s="5">
        <f>B14*4</f>
        <v>16</v>
      </c>
      <c r="F14" s="5" t="s">
        <v>14</v>
      </c>
      <c r="G14" s="5">
        <f>H14/E14</f>
        <v>0.75</v>
      </c>
      <c r="H14" s="5">
        <f>4*(C14)-4*D14</f>
        <v>12</v>
      </c>
      <c r="I14" s="5">
        <f>H14/B14</f>
        <v>3</v>
      </c>
      <c r="J14" s="3"/>
    </row>
    <row r="15" spans="1:10">
      <c r="A15" s="9" t="s">
        <v>40</v>
      </c>
      <c r="B15" s="5">
        <v>4</v>
      </c>
      <c r="C15" s="5">
        <v>3</v>
      </c>
      <c r="D15" s="5">
        <v>0</v>
      </c>
      <c r="E15" s="5">
        <f>B15*4</f>
        <v>16</v>
      </c>
      <c r="F15" s="5" t="s">
        <v>14</v>
      </c>
      <c r="G15" s="5">
        <f>H15/E15</f>
        <v>0.75</v>
      </c>
      <c r="H15" s="5">
        <f>4*(C15)-4*D15</f>
        <v>12</v>
      </c>
      <c r="I15" s="5">
        <f>H15/B15</f>
        <v>3</v>
      </c>
      <c r="J15" s="3"/>
    </row>
    <row r="16" spans="1:10">
      <c r="A16" s="9" t="s">
        <v>49</v>
      </c>
      <c r="B16" s="5">
        <v>1.5</v>
      </c>
      <c r="C16" s="5">
        <v>1</v>
      </c>
      <c r="D16" s="5">
        <v>0</v>
      </c>
      <c r="E16" s="5">
        <f>B16*4</f>
        <v>6</v>
      </c>
      <c r="F16" s="5" t="s">
        <v>14</v>
      </c>
      <c r="G16" s="8">
        <f>H16/E16</f>
        <v>0.66666666666666663</v>
      </c>
      <c r="H16" s="5">
        <f>4*(C16)-4*D16</f>
        <v>4</v>
      </c>
      <c r="I16" s="8">
        <f>H16/B16</f>
        <v>2.6666666666666665</v>
      </c>
      <c r="J16" s="3"/>
    </row>
    <row r="17" spans="1:10">
      <c r="A17" s="9" t="s">
        <v>43</v>
      </c>
      <c r="B17" s="5">
        <v>3.5</v>
      </c>
      <c r="C17" s="5">
        <v>2</v>
      </c>
      <c r="D17" s="5">
        <v>0</v>
      </c>
      <c r="E17" s="5">
        <f>B17*4</f>
        <v>14</v>
      </c>
      <c r="F17" s="5" t="s">
        <v>14</v>
      </c>
      <c r="G17" s="8">
        <f>H17/E17</f>
        <v>0.5714285714285714</v>
      </c>
      <c r="H17" s="5">
        <f>4*(C17)-4*D17</f>
        <v>8</v>
      </c>
      <c r="I17" s="8">
        <f>H17/B17</f>
        <v>2.2857142857142856</v>
      </c>
      <c r="J17" s="3"/>
    </row>
    <row r="18" spans="1:10">
      <c r="A18" s="9" t="s">
        <v>51</v>
      </c>
      <c r="B18" s="5">
        <v>4</v>
      </c>
      <c r="C18" s="5">
        <v>2</v>
      </c>
      <c r="D18" s="5">
        <v>0</v>
      </c>
      <c r="E18" s="5">
        <f>B18*4</f>
        <v>16</v>
      </c>
      <c r="F18" s="5" t="s">
        <v>14</v>
      </c>
      <c r="G18" s="8">
        <f>H18/E18</f>
        <v>0.5</v>
      </c>
      <c r="H18" s="5">
        <f>4*(C18)-4*D18</f>
        <v>8</v>
      </c>
      <c r="I18" s="5">
        <f>H18/B18</f>
        <v>2</v>
      </c>
      <c r="J18" s="3"/>
    </row>
    <row r="19" spans="1:10">
      <c r="A19" s="9" t="s">
        <v>12</v>
      </c>
      <c r="B19" s="5">
        <v>4</v>
      </c>
      <c r="C19" s="5">
        <v>3</v>
      </c>
      <c r="D19" s="5">
        <v>1</v>
      </c>
      <c r="E19" s="5">
        <f>B19*4</f>
        <v>16</v>
      </c>
      <c r="F19" s="5">
        <f>C19/D19</f>
        <v>3</v>
      </c>
      <c r="G19" s="8">
        <f>H19/E19</f>
        <v>0.5</v>
      </c>
      <c r="H19" s="5">
        <f>4*(C19)-4*D19</f>
        <v>8</v>
      </c>
      <c r="I19" s="5">
        <f>H19/B19</f>
        <v>2</v>
      </c>
      <c r="J19" s="3"/>
    </row>
    <row r="20" spans="1:10">
      <c r="A20" s="9" t="s">
        <v>38</v>
      </c>
      <c r="B20" s="5">
        <v>4</v>
      </c>
      <c r="C20" s="5">
        <v>2</v>
      </c>
      <c r="D20" s="5">
        <v>0</v>
      </c>
      <c r="E20" s="5">
        <f>B20*4</f>
        <v>16</v>
      </c>
      <c r="F20" s="5" t="s">
        <v>14</v>
      </c>
      <c r="G20" s="8">
        <f>H20/E20</f>
        <v>0.5</v>
      </c>
      <c r="H20" s="5">
        <f>4*(C20)-4*D20</f>
        <v>8</v>
      </c>
      <c r="I20" s="5">
        <f>H20/B20</f>
        <v>2</v>
      </c>
      <c r="J20" s="3"/>
    </row>
    <row r="21" spans="1:10">
      <c r="A21" s="9" t="s">
        <v>64</v>
      </c>
      <c r="B21" s="5">
        <v>2</v>
      </c>
      <c r="C21" s="5">
        <v>1</v>
      </c>
      <c r="D21" s="5">
        <v>0</v>
      </c>
      <c r="E21" s="5">
        <f>B21*4</f>
        <v>8</v>
      </c>
      <c r="F21" s="5" t="s">
        <v>14</v>
      </c>
      <c r="G21" s="8">
        <f>H21/E21</f>
        <v>0.5</v>
      </c>
      <c r="H21" s="5">
        <f>4*(C21)-4*D21</f>
        <v>4</v>
      </c>
      <c r="I21" s="5">
        <f>H21/B21</f>
        <v>2</v>
      </c>
      <c r="J21" s="3"/>
    </row>
    <row r="22" spans="1:10">
      <c r="A22" s="9" t="s">
        <v>42</v>
      </c>
      <c r="B22" s="5">
        <v>4</v>
      </c>
      <c r="C22" s="5">
        <v>2</v>
      </c>
      <c r="D22" s="5">
        <v>0</v>
      </c>
      <c r="E22" s="5">
        <f>B22*4</f>
        <v>16</v>
      </c>
      <c r="F22" s="5" t="s">
        <v>14</v>
      </c>
      <c r="G22" s="8">
        <f>H22/E22</f>
        <v>0.5</v>
      </c>
      <c r="H22" s="5">
        <f>4*(C22)-4*D22</f>
        <v>8</v>
      </c>
      <c r="I22" s="5">
        <f>H22/B22</f>
        <v>2</v>
      </c>
      <c r="J22" s="3"/>
    </row>
    <row r="23" spans="1:10">
      <c r="A23" s="9" t="s">
        <v>62</v>
      </c>
      <c r="B23" s="5">
        <v>2</v>
      </c>
      <c r="C23" s="5">
        <v>1</v>
      </c>
      <c r="D23" s="5">
        <v>0</v>
      </c>
      <c r="E23" s="5">
        <f>B23*4</f>
        <v>8</v>
      </c>
      <c r="F23" s="5" t="s">
        <v>14</v>
      </c>
      <c r="G23" s="8">
        <f>H23/E23</f>
        <v>0.5</v>
      </c>
      <c r="H23" s="5">
        <f>4*(C23)-4*D23</f>
        <v>4</v>
      </c>
      <c r="I23" s="5">
        <f>H23/B23</f>
        <v>2</v>
      </c>
      <c r="J23" s="3"/>
    </row>
    <row r="24" spans="1:10">
      <c r="A24" s="9" t="s">
        <v>33</v>
      </c>
      <c r="B24" s="5">
        <v>4</v>
      </c>
      <c r="C24" s="5">
        <v>2</v>
      </c>
      <c r="D24" s="5">
        <v>0</v>
      </c>
      <c r="E24" s="5">
        <f>B24*4</f>
        <v>16</v>
      </c>
      <c r="F24" s="5" t="s">
        <v>14</v>
      </c>
      <c r="G24" s="8">
        <f>H24/E24</f>
        <v>0.5</v>
      </c>
      <c r="H24" s="5">
        <f>4*(C24)-4*D24</f>
        <v>8</v>
      </c>
      <c r="I24" s="5">
        <f>H24/B24</f>
        <v>2</v>
      </c>
      <c r="J24" s="3"/>
    </row>
    <row r="25" spans="1:10">
      <c r="A25" s="9" t="s">
        <v>20</v>
      </c>
      <c r="B25" s="5">
        <v>3</v>
      </c>
      <c r="C25" s="5">
        <v>1</v>
      </c>
      <c r="D25" s="5">
        <v>0</v>
      </c>
      <c r="E25" s="5">
        <f>B25*4</f>
        <v>12</v>
      </c>
      <c r="F25" s="5" t="s">
        <v>14</v>
      </c>
      <c r="G25" s="8">
        <f>H25/E25</f>
        <v>0.33333333333333331</v>
      </c>
      <c r="H25" s="5">
        <f>4*(C25)-4*D25</f>
        <v>4</v>
      </c>
      <c r="I25" s="8">
        <f>H25/B25</f>
        <v>1.3333333333333333</v>
      </c>
      <c r="J25" s="3"/>
    </row>
    <row r="26" spans="1:10">
      <c r="A26" s="9" t="s">
        <v>68</v>
      </c>
      <c r="B26" s="5">
        <v>3</v>
      </c>
      <c r="C26" s="5">
        <v>1</v>
      </c>
      <c r="D26" s="5">
        <v>0</v>
      </c>
      <c r="E26" s="5">
        <f>B26*4</f>
        <v>12</v>
      </c>
      <c r="F26" s="5" t="s">
        <v>14</v>
      </c>
      <c r="G26" s="8">
        <f>H26/E26</f>
        <v>0.33333333333333331</v>
      </c>
      <c r="H26" s="5">
        <f>4*(C26)-4*D26</f>
        <v>4</v>
      </c>
      <c r="I26" s="8">
        <f>H26/B26</f>
        <v>1.3333333333333333</v>
      </c>
      <c r="J26" s="3"/>
    </row>
    <row r="27" spans="1:10">
      <c r="A27" s="9" t="s">
        <v>55</v>
      </c>
      <c r="B27" s="5">
        <v>3</v>
      </c>
      <c r="C27" s="5">
        <v>1</v>
      </c>
      <c r="D27" s="5">
        <v>0</v>
      </c>
      <c r="E27" s="5">
        <f>B27*4</f>
        <v>12</v>
      </c>
      <c r="F27" s="5" t="s">
        <v>14</v>
      </c>
      <c r="G27" s="8">
        <f>H27/E27</f>
        <v>0.33333333333333331</v>
      </c>
      <c r="H27" s="5">
        <f>4*(C27)-4*D27</f>
        <v>4</v>
      </c>
      <c r="I27" s="8">
        <f>H27/B27</f>
        <v>1.3333333333333333</v>
      </c>
      <c r="J27" s="3"/>
    </row>
    <row r="28" spans="1:10">
      <c r="A28" s="9" t="s">
        <v>13</v>
      </c>
      <c r="B28" s="5">
        <v>3</v>
      </c>
      <c r="C28" s="5">
        <v>1</v>
      </c>
      <c r="D28" s="5">
        <v>0</v>
      </c>
      <c r="E28" s="5">
        <f>B28*4</f>
        <v>12</v>
      </c>
      <c r="F28" s="5" t="s">
        <v>14</v>
      </c>
      <c r="G28" s="8">
        <f>H28/E28</f>
        <v>0.33333333333333331</v>
      </c>
      <c r="H28" s="5">
        <f>4*(C28)-4*D28</f>
        <v>4</v>
      </c>
      <c r="I28" s="8">
        <f>H28/B28</f>
        <v>1.3333333333333333</v>
      </c>
      <c r="J28" s="3"/>
    </row>
    <row r="29" spans="1:10">
      <c r="A29" s="9" t="s">
        <v>34</v>
      </c>
      <c r="B29" s="5">
        <v>3.5</v>
      </c>
      <c r="C29" s="5">
        <v>1</v>
      </c>
      <c r="D29" s="5">
        <v>0</v>
      </c>
      <c r="E29" s="5">
        <f>B29*4</f>
        <v>14</v>
      </c>
      <c r="F29" s="5" t="s">
        <v>14</v>
      </c>
      <c r="G29" s="8">
        <f>H29/E29</f>
        <v>0.2857142857142857</v>
      </c>
      <c r="H29" s="5">
        <f>4*(C29)-4*D29</f>
        <v>4</v>
      </c>
      <c r="I29" s="8">
        <f>H29/B29</f>
        <v>1.1428571428571428</v>
      </c>
      <c r="J29" s="3"/>
    </row>
    <row r="30" spans="1:10">
      <c r="A30" s="9" t="s">
        <v>53</v>
      </c>
      <c r="B30" s="5">
        <v>3.5</v>
      </c>
      <c r="C30" s="5">
        <v>1</v>
      </c>
      <c r="D30" s="5">
        <v>0</v>
      </c>
      <c r="E30" s="5">
        <f>B30*4</f>
        <v>14</v>
      </c>
      <c r="F30" s="5" t="s">
        <v>14</v>
      </c>
      <c r="G30" s="8">
        <f>H30/E30</f>
        <v>0.2857142857142857</v>
      </c>
      <c r="H30" s="5">
        <f>4*(C30)-4*D30</f>
        <v>4</v>
      </c>
      <c r="I30" s="8">
        <f>H30/B30</f>
        <v>1.1428571428571428</v>
      </c>
      <c r="J30" s="3"/>
    </row>
    <row r="31" spans="1:10">
      <c r="A31" s="9" t="s">
        <v>56</v>
      </c>
      <c r="B31" s="5">
        <v>4</v>
      </c>
      <c r="C31" s="5">
        <v>1</v>
      </c>
      <c r="D31" s="5">
        <v>0</v>
      </c>
      <c r="E31" s="5">
        <f>B31*4</f>
        <v>16</v>
      </c>
      <c r="F31" s="5" t="s">
        <v>14</v>
      </c>
      <c r="G31" s="5">
        <f>H31/E31</f>
        <v>0.25</v>
      </c>
      <c r="H31" s="5">
        <f>4*(C31)-4*D31</f>
        <v>4</v>
      </c>
      <c r="I31" s="5">
        <f>H31/B31</f>
        <v>1</v>
      </c>
      <c r="J31" s="3"/>
    </row>
    <row r="32" spans="1:10">
      <c r="A32" s="9" t="s">
        <v>63</v>
      </c>
      <c r="B32" s="5">
        <v>4</v>
      </c>
      <c r="C32" s="5">
        <v>1</v>
      </c>
      <c r="D32" s="5">
        <v>0</v>
      </c>
      <c r="E32" s="5">
        <f>B32*4</f>
        <v>16</v>
      </c>
      <c r="F32" s="5" t="s">
        <v>14</v>
      </c>
      <c r="G32" s="5">
        <f>H32/E32</f>
        <v>0.25</v>
      </c>
      <c r="H32" s="5">
        <f>4*(C32)-4*D32</f>
        <v>4</v>
      </c>
      <c r="I32" s="5">
        <f>H32/B32</f>
        <v>1</v>
      </c>
      <c r="J32" s="3"/>
    </row>
    <row r="33" spans="1:10">
      <c r="A33" s="9" t="s">
        <v>18</v>
      </c>
      <c r="B33" s="5">
        <v>4</v>
      </c>
      <c r="C33" s="5">
        <v>2</v>
      </c>
      <c r="D33" s="5">
        <v>1</v>
      </c>
      <c r="E33" s="5">
        <f>B33*4</f>
        <v>16</v>
      </c>
      <c r="F33" s="5">
        <f>C33/D33</f>
        <v>2</v>
      </c>
      <c r="G33" s="5">
        <f>H33/E33</f>
        <v>0.25</v>
      </c>
      <c r="H33" s="5">
        <f>4*(C33)-4*D33</f>
        <v>4</v>
      </c>
      <c r="I33" s="5">
        <f>H33/B33</f>
        <v>1</v>
      </c>
      <c r="J33" s="3"/>
    </row>
    <row r="34" spans="1:10">
      <c r="A34" s="9" t="s">
        <v>37</v>
      </c>
      <c r="B34" s="5">
        <v>4</v>
      </c>
      <c r="C34" s="5">
        <v>1</v>
      </c>
      <c r="D34" s="5">
        <v>0</v>
      </c>
      <c r="E34" s="5">
        <f>B34*4</f>
        <v>16</v>
      </c>
      <c r="F34" s="5" t="s">
        <v>14</v>
      </c>
      <c r="G34" s="5">
        <f>H34/E34</f>
        <v>0.25</v>
      </c>
      <c r="H34" s="5">
        <f>4*(C34)-4*D34</f>
        <v>4</v>
      </c>
      <c r="I34" s="5">
        <f>H34/B34</f>
        <v>1</v>
      </c>
      <c r="J34" s="3"/>
    </row>
    <row r="35" spans="1:10">
      <c r="A35" s="9" t="s">
        <v>61</v>
      </c>
      <c r="B35" s="5">
        <v>3.5</v>
      </c>
      <c r="C35" s="5">
        <v>0</v>
      </c>
      <c r="D35" s="5">
        <v>0</v>
      </c>
      <c r="E35" s="5">
        <f>B35*4</f>
        <v>14</v>
      </c>
      <c r="F35" s="5" t="s">
        <v>14</v>
      </c>
      <c r="G35" s="5">
        <f>H35/E35</f>
        <v>0</v>
      </c>
      <c r="H35" s="5">
        <f>4*(C35)-4*D35</f>
        <v>0</v>
      </c>
      <c r="I35" s="5">
        <f>H35/B35</f>
        <v>0</v>
      </c>
      <c r="J35" s="3"/>
    </row>
    <row r="36" spans="1:10">
      <c r="A36" s="9" t="s">
        <v>47</v>
      </c>
      <c r="B36" s="5">
        <v>4</v>
      </c>
      <c r="C36" s="5">
        <v>0</v>
      </c>
      <c r="D36" s="5">
        <v>0</v>
      </c>
      <c r="E36" s="5">
        <f>B36*4</f>
        <v>16</v>
      </c>
      <c r="F36" s="5" t="s">
        <v>14</v>
      </c>
      <c r="G36" s="5">
        <f>H36/E36</f>
        <v>0</v>
      </c>
      <c r="H36" s="5">
        <f>4*(C36)-4*D36</f>
        <v>0</v>
      </c>
      <c r="I36" s="5">
        <f>H36/B36</f>
        <v>0</v>
      </c>
      <c r="J36" s="3"/>
    </row>
    <row r="37" spans="1:10">
      <c r="A37" s="9" t="s">
        <v>78</v>
      </c>
      <c r="B37" s="5">
        <v>1</v>
      </c>
      <c r="C37" s="5">
        <v>0</v>
      </c>
      <c r="D37" s="5">
        <v>0</v>
      </c>
      <c r="E37" s="5">
        <f>B37*4</f>
        <v>4</v>
      </c>
      <c r="F37" s="5" t="s">
        <v>14</v>
      </c>
      <c r="G37" s="5">
        <f>H37/E37</f>
        <v>0</v>
      </c>
      <c r="H37" s="5">
        <f>4*(C37)-4*D37</f>
        <v>0</v>
      </c>
      <c r="I37" s="5">
        <f>H37/B37</f>
        <v>0</v>
      </c>
      <c r="J37" s="3"/>
    </row>
    <row r="38" spans="1:10">
      <c r="A38" s="9" t="s">
        <v>10</v>
      </c>
      <c r="B38" s="5">
        <v>4</v>
      </c>
      <c r="C38" s="5">
        <v>0</v>
      </c>
      <c r="D38" s="5">
        <v>0</v>
      </c>
      <c r="E38" s="5">
        <f>B38*4</f>
        <v>16</v>
      </c>
      <c r="F38" s="5" t="s">
        <v>14</v>
      </c>
      <c r="G38" s="5">
        <f>H38/E38</f>
        <v>0</v>
      </c>
      <c r="H38" s="5">
        <f>4*(C38)-4*D38</f>
        <v>0</v>
      </c>
      <c r="I38" s="5">
        <f>H38/B38</f>
        <v>0</v>
      </c>
      <c r="J38" s="3"/>
    </row>
    <row r="39" spans="1:10">
      <c r="A39" s="9" t="s">
        <v>70</v>
      </c>
      <c r="B39" s="5">
        <v>4</v>
      </c>
      <c r="C39" s="5">
        <v>0</v>
      </c>
      <c r="D39" s="5">
        <v>0</v>
      </c>
      <c r="E39" s="5">
        <f>B39*4</f>
        <v>16</v>
      </c>
      <c r="F39" s="5" t="s">
        <v>14</v>
      </c>
      <c r="G39" s="5">
        <f>H39/E39</f>
        <v>0</v>
      </c>
      <c r="H39" s="5">
        <f>4*(C39)-4*D39</f>
        <v>0</v>
      </c>
      <c r="I39" s="5">
        <f>H39/B39</f>
        <v>0</v>
      </c>
      <c r="J39" s="3"/>
    </row>
    <row r="40" spans="1:10">
      <c r="A40" s="9" t="s">
        <v>71</v>
      </c>
      <c r="B40" s="5">
        <v>4</v>
      </c>
      <c r="C40" s="5">
        <v>0</v>
      </c>
      <c r="D40" s="5">
        <v>0</v>
      </c>
      <c r="E40" s="5">
        <f>B40*4</f>
        <v>16</v>
      </c>
      <c r="F40" s="5" t="s">
        <v>14</v>
      </c>
      <c r="G40" s="5">
        <f>H40/E40</f>
        <v>0</v>
      </c>
      <c r="H40" s="5">
        <f>4*(C40)-4*D40</f>
        <v>0</v>
      </c>
      <c r="I40" s="5">
        <f>H40/B40</f>
        <v>0</v>
      </c>
      <c r="J40" s="3"/>
    </row>
    <row r="41" spans="1:10">
      <c r="A41" s="9" t="s">
        <v>72</v>
      </c>
      <c r="B41" s="5">
        <v>4</v>
      </c>
      <c r="C41" s="5">
        <v>0</v>
      </c>
      <c r="D41" s="5">
        <v>0</v>
      </c>
      <c r="E41" s="5">
        <f>B41*4</f>
        <v>16</v>
      </c>
      <c r="F41" s="5" t="s">
        <v>14</v>
      </c>
      <c r="G41" s="5">
        <f>H41/E41</f>
        <v>0</v>
      </c>
      <c r="H41" s="5">
        <f>4*(C41)-4*D41</f>
        <v>0</v>
      </c>
      <c r="I41" s="5">
        <f>H41/B41</f>
        <v>0</v>
      </c>
      <c r="J41" s="3"/>
    </row>
    <row r="42" spans="1:10">
      <c r="A42" s="9" t="s">
        <v>27</v>
      </c>
      <c r="B42" s="5">
        <v>4</v>
      </c>
      <c r="C42" s="5">
        <v>0</v>
      </c>
      <c r="D42" s="5">
        <v>0</v>
      </c>
      <c r="E42" s="5">
        <f>B42*4</f>
        <v>16</v>
      </c>
      <c r="F42" s="5" t="s">
        <v>14</v>
      </c>
      <c r="G42" s="5">
        <f>H42/E42</f>
        <v>0</v>
      </c>
      <c r="H42" s="5">
        <f>4*(C42)-4*D42</f>
        <v>0</v>
      </c>
      <c r="I42" s="5">
        <f>H42/B42</f>
        <v>0</v>
      </c>
      <c r="J42" s="3"/>
    </row>
    <row r="43" spans="1:10">
      <c r="A43" s="9" t="s">
        <v>75</v>
      </c>
      <c r="B43" s="5">
        <v>3.5</v>
      </c>
      <c r="C43" s="5">
        <v>0</v>
      </c>
      <c r="D43" s="5">
        <v>0</v>
      </c>
      <c r="E43" s="5">
        <f>B43*4</f>
        <v>14</v>
      </c>
      <c r="F43" s="5" t="s">
        <v>14</v>
      </c>
      <c r="G43" s="5">
        <f>H43/E43</f>
        <v>0</v>
      </c>
      <c r="H43" s="5">
        <f>4*(C43)-4*D43</f>
        <v>0</v>
      </c>
      <c r="I43" s="5">
        <f>H43/B43</f>
        <v>0</v>
      </c>
      <c r="J43" s="3"/>
    </row>
    <row r="44" spans="1:10">
      <c r="A44" s="9" t="s">
        <v>79</v>
      </c>
      <c r="B44" s="5">
        <v>1.5</v>
      </c>
      <c r="C44" s="5">
        <v>0</v>
      </c>
      <c r="D44" s="5">
        <v>0</v>
      </c>
      <c r="E44" s="5">
        <f>B44*4</f>
        <v>6</v>
      </c>
      <c r="F44" s="5" t="s">
        <v>14</v>
      </c>
      <c r="G44" s="5">
        <f>H44/E44</f>
        <v>0</v>
      </c>
      <c r="H44" s="5">
        <f>4*(C44)-4*D44</f>
        <v>0</v>
      </c>
      <c r="I44" s="5">
        <f>H44/B44</f>
        <v>0</v>
      </c>
      <c r="J44" s="3"/>
    </row>
    <row r="45" spans="1:10">
      <c r="A45" s="9" t="s">
        <v>36</v>
      </c>
      <c r="B45" s="5">
        <v>4</v>
      </c>
      <c r="C45" s="5">
        <v>0</v>
      </c>
      <c r="D45" s="5">
        <v>0</v>
      </c>
      <c r="E45" s="5">
        <f>B45*4</f>
        <v>16</v>
      </c>
      <c r="F45" s="5" t="s">
        <v>14</v>
      </c>
      <c r="G45" s="5">
        <f>H45/E45</f>
        <v>0</v>
      </c>
      <c r="H45" s="5">
        <f>4*(C45)-4*D45</f>
        <v>0</v>
      </c>
      <c r="I45" s="5">
        <f>H45/B45</f>
        <v>0</v>
      </c>
      <c r="J45" s="3"/>
    </row>
    <row r="46" spans="1:10">
      <c r="A46" s="9" t="s">
        <v>30</v>
      </c>
      <c r="B46" s="5">
        <v>4</v>
      </c>
      <c r="C46" s="5">
        <v>1</v>
      </c>
      <c r="D46" s="5">
        <v>1</v>
      </c>
      <c r="E46" s="5">
        <f>B46*4</f>
        <v>16</v>
      </c>
      <c r="F46" s="5">
        <f>C46/D46</f>
        <v>1</v>
      </c>
      <c r="G46" s="5">
        <f>H46/E46</f>
        <v>0</v>
      </c>
      <c r="H46" s="5">
        <f>4*(C46)-4*D46</f>
        <v>0</v>
      </c>
      <c r="I46" s="5">
        <f>H46/B46</f>
        <v>0</v>
      </c>
      <c r="J46" s="3"/>
    </row>
    <row r="47" spans="1:10">
      <c r="A47" s="9" t="s">
        <v>80</v>
      </c>
      <c r="B47" s="5">
        <v>4</v>
      </c>
      <c r="C47" s="5">
        <v>0</v>
      </c>
      <c r="D47" s="5">
        <v>0</v>
      </c>
      <c r="E47" s="5">
        <f>B47*4</f>
        <v>16</v>
      </c>
      <c r="F47" s="5" t="s">
        <v>14</v>
      </c>
      <c r="G47" s="5">
        <f>H47/E47</f>
        <v>0</v>
      </c>
      <c r="H47" s="5">
        <f>4*(C47)-4*D47</f>
        <v>0</v>
      </c>
      <c r="I47" s="5">
        <f>H47/B47</f>
        <v>0</v>
      </c>
      <c r="J47" s="3"/>
    </row>
    <row r="48" spans="1:10">
      <c r="A48" s="9" t="s">
        <v>73</v>
      </c>
      <c r="B48" s="5">
        <v>4</v>
      </c>
      <c r="C48" s="5">
        <v>0</v>
      </c>
      <c r="D48" s="5">
        <v>0</v>
      </c>
      <c r="E48" s="5">
        <f>B48*4</f>
        <v>16</v>
      </c>
      <c r="F48" s="5" t="s">
        <v>14</v>
      </c>
      <c r="G48" s="5">
        <f>H48/E48</f>
        <v>0</v>
      </c>
      <c r="H48" s="5">
        <f>4*(C48)-4*D48</f>
        <v>0</v>
      </c>
      <c r="I48" s="5">
        <f>H48/B48</f>
        <v>0</v>
      </c>
      <c r="J48" s="3"/>
    </row>
    <row r="49" spans="1:10">
      <c r="A49" s="9" t="s">
        <v>44</v>
      </c>
      <c r="B49" s="5">
        <v>4</v>
      </c>
      <c r="C49" s="5">
        <v>0</v>
      </c>
      <c r="D49" s="5">
        <v>0</v>
      </c>
      <c r="E49" s="5">
        <f>B49*4</f>
        <v>16</v>
      </c>
      <c r="F49" s="5" t="s">
        <v>14</v>
      </c>
      <c r="G49" s="5">
        <f>H49/E49</f>
        <v>0</v>
      </c>
      <c r="H49" s="5">
        <f>4*(C49)-4*D49</f>
        <v>0</v>
      </c>
      <c r="I49" s="5">
        <f>H49/B49</f>
        <v>0</v>
      </c>
      <c r="J49" s="3"/>
    </row>
    <row r="50" spans="1:10">
      <c r="A50" s="9" t="s">
        <v>46</v>
      </c>
      <c r="B50" s="5">
        <v>4</v>
      </c>
      <c r="C50" s="5">
        <v>0</v>
      </c>
      <c r="D50" s="5">
        <v>0</v>
      </c>
      <c r="E50" s="5">
        <f>B50*4</f>
        <v>16</v>
      </c>
      <c r="F50" s="5" t="s">
        <v>14</v>
      </c>
      <c r="G50" s="5">
        <f>H50/E50</f>
        <v>0</v>
      </c>
      <c r="H50" s="5">
        <f>4*(C50)-4*D50</f>
        <v>0</v>
      </c>
      <c r="I50" s="5">
        <f>H50/B50</f>
        <v>0</v>
      </c>
      <c r="J50" s="3"/>
    </row>
    <row r="51" spans="1:10">
      <c r="A51" s="9" t="s">
        <v>81</v>
      </c>
      <c r="B51" s="5">
        <v>4</v>
      </c>
      <c r="C51" s="5">
        <v>0</v>
      </c>
      <c r="D51" s="5">
        <v>0</v>
      </c>
      <c r="E51" s="5">
        <f>B51*4</f>
        <v>16</v>
      </c>
      <c r="F51" s="5" t="s">
        <v>14</v>
      </c>
      <c r="G51" s="5">
        <f>H51/E51</f>
        <v>0</v>
      </c>
      <c r="H51" s="5">
        <f>4*(C51)-4*D51</f>
        <v>0</v>
      </c>
      <c r="I51" s="5">
        <f>H51/B51</f>
        <v>0</v>
      </c>
      <c r="J51" s="3"/>
    </row>
    <row r="52" spans="1:10">
      <c r="A52" s="9" t="s">
        <v>32</v>
      </c>
      <c r="B52" s="5">
        <v>4</v>
      </c>
      <c r="C52" s="5">
        <v>0</v>
      </c>
      <c r="D52" s="5">
        <v>0</v>
      </c>
      <c r="E52" s="5">
        <f>B52*4</f>
        <v>16</v>
      </c>
      <c r="F52" s="5" t="s">
        <v>14</v>
      </c>
      <c r="G52" s="5">
        <f>H52/E52</f>
        <v>0</v>
      </c>
      <c r="H52" s="5">
        <f>4*(C52)-4*D52</f>
        <v>0</v>
      </c>
      <c r="I52" s="5">
        <f>H52/B52</f>
        <v>0</v>
      </c>
      <c r="J52" s="3"/>
    </row>
    <row r="53" spans="1:10">
      <c r="A53" s="9" t="s">
        <v>82</v>
      </c>
      <c r="B53" s="5">
        <v>4</v>
      </c>
      <c r="C53" s="5">
        <v>0</v>
      </c>
      <c r="D53" s="5">
        <v>0</v>
      </c>
      <c r="E53" s="5">
        <f>B53*4</f>
        <v>16</v>
      </c>
      <c r="F53" s="5" t="s">
        <v>14</v>
      </c>
      <c r="G53" s="5">
        <f>H53/E53</f>
        <v>0</v>
      </c>
      <c r="H53" s="5">
        <f>4*(C53)-4*D53</f>
        <v>0</v>
      </c>
      <c r="I53" s="5">
        <f>H53/B53</f>
        <v>0</v>
      </c>
      <c r="J53" s="3"/>
    </row>
    <row r="54" spans="1:10">
      <c r="A54" s="9" t="s">
        <v>83</v>
      </c>
      <c r="B54" s="5">
        <v>4</v>
      </c>
      <c r="C54" s="5">
        <v>0</v>
      </c>
      <c r="D54" s="5">
        <v>0</v>
      </c>
      <c r="E54" s="5">
        <f>B54*4</f>
        <v>16</v>
      </c>
      <c r="F54" s="5" t="s">
        <v>14</v>
      </c>
      <c r="G54" s="5">
        <f>H54/E54</f>
        <v>0</v>
      </c>
      <c r="H54" s="5">
        <f>4*(C54)-4*D54</f>
        <v>0</v>
      </c>
      <c r="I54" s="5">
        <f>H54/B54</f>
        <v>0</v>
      </c>
      <c r="J54" s="3"/>
    </row>
    <row r="55" spans="1:10">
      <c r="A55" s="9" t="s">
        <v>84</v>
      </c>
      <c r="B55" s="5">
        <v>4</v>
      </c>
      <c r="C55" s="5">
        <v>0</v>
      </c>
      <c r="D55" s="5">
        <v>0</v>
      </c>
      <c r="E55" s="5">
        <f>B55*4</f>
        <v>16</v>
      </c>
      <c r="F55" s="5" t="s">
        <v>14</v>
      </c>
      <c r="G55" s="5">
        <f>H55/E55</f>
        <v>0</v>
      </c>
      <c r="H55" s="5">
        <f>4*(C55)-4*D55</f>
        <v>0</v>
      </c>
      <c r="I55" s="5">
        <f>H55/B55</f>
        <v>0</v>
      </c>
      <c r="J55" s="3"/>
    </row>
    <row r="56" spans="1:10">
      <c r="A56" s="9" t="s">
        <v>85</v>
      </c>
      <c r="B56" s="5">
        <v>3.5</v>
      </c>
      <c r="C56" s="5">
        <v>0</v>
      </c>
      <c r="D56" s="5">
        <v>0</v>
      </c>
      <c r="E56" s="5">
        <f>B56*4</f>
        <v>14</v>
      </c>
      <c r="F56" s="5" t="s">
        <v>14</v>
      </c>
      <c r="G56" s="5">
        <f>H56/E56</f>
        <v>0</v>
      </c>
      <c r="H56" s="5">
        <f>4*(C56)-4*D56</f>
        <v>0</v>
      </c>
      <c r="I56" s="5">
        <f>H56/B56</f>
        <v>0</v>
      </c>
      <c r="J56" s="3"/>
    </row>
    <row r="57" spans="1:10">
      <c r="A57" s="9" t="s">
        <v>60</v>
      </c>
      <c r="B57" s="5">
        <v>3.5</v>
      </c>
      <c r="C57" s="5">
        <v>0</v>
      </c>
      <c r="D57" s="5">
        <v>0</v>
      </c>
      <c r="E57" s="5">
        <f>B57*4</f>
        <v>14</v>
      </c>
      <c r="F57" s="5" t="s">
        <v>14</v>
      </c>
      <c r="G57" s="5">
        <f>H57/E57</f>
        <v>0</v>
      </c>
      <c r="H57" s="5">
        <f>4*(C57)-4*D57</f>
        <v>0</v>
      </c>
      <c r="I57" s="5">
        <f>H57/B57</f>
        <v>0</v>
      </c>
      <c r="J57" s="3"/>
    </row>
    <row r="58" spans="1:10">
      <c r="A58" s="9" t="s">
        <v>86</v>
      </c>
      <c r="B58" s="5">
        <v>3.5</v>
      </c>
      <c r="C58" s="5">
        <v>0</v>
      </c>
      <c r="D58" s="5">
        <v>0</v>
      </c>
      <c r="E58" s="5">
        <f>B58*4</f>
        <v>14</v>
      </c>
      <c r="F58" s="5" t="s">
        <v>14</v>
      </c>
      <c r="G58" s="5">
        <f>H58/E58</f>
        <v>0</v>
      </c>
      <c r="H58" s="5">
        <f>4*(C58)-4*D58</f>
        <v>0</v>
      </c>
      <c r="I58" s="5">
        <f>H58/B58</f>
        <v>0</v>
      </c>
      <c r="J58" s="3"/>
    </row>
    <row r="59" spans="1:10">
      <c r="A59" s="9" t="s">
        <v>69</v>
      </c>
      <c r="B59" s="5">
        <v>3</v>
      </c>
      <c r="C59" s="5">
        <v>0</v>
      </c>
      <c r="D59" s="5">
        <v>0</v>
      </c>
      <c r="E59" s="5">
        <f>B59*4</f>
        <v>12</v>
      </c>
      <c r="F59" s="5" t="s">
        <v>14</v>
      </c>
      <c r="G59" s="5">
        <f>H59/E59</f>
        <v>0</v>
      </c>
      <c r="H59" s="5">
        <f>4*(C59)-4*D59</f>
        <v>0</v>
      </c>
      <c r="I59" s="5">
        <f>H59/B59</f>
        <v>0</v>
      </c>
      <c r="J59" s="3"/>
    </row>
    <row r="60" spans="1:10">
      <c r="A60" s="9" t="s">
        <v>59</v>
      </c>
      <c r="B60" s="5">
        <v>3</v>
      </c>
      <c r="C60" s="5">
        <v>0</v>
      </c>
      <c r="D60" s="5">
        <v>0</v>
      </c>
      <c r="E60" s="5">
        <f>B60*4</f>
        <v>12</v>
      </c>
      <c r="F60" s="5" t="s">
        <v>14</v>
      </c>
      <c r="G60" s="5">
        <f>H60/E60</f>
        <v>0</v>
      </c>
      <c r="H60" s="5">
        <f>4*(C60)-4*D60</f>
        <v>0</v>
      </c>
      <c r="I60" s="5">
        <f>H60/B60</f>
        <v>0</v>
      </c>
      <c r="J60" s="3"/>
    </row>
    <row r="61" spans="1:10">
      <c r="A61" s="9" t="s">
        <v>66</v>
      </c>
      <c r="B61" s="5">
        <v>3</v>
      </c>
      <c r="C61" s="5">
        <v>0</v>
      </c>
      <c r="D61" s="5">
        <v>0</v>
      </c>
      <c r="E61" s="5">
        <f>B61*4</f>
        <v>12</v>
      </c>
      <c r="F61" s="5" t="s">
        <v>14</v>
      </c>
      <c r="G61" s="5">
        <f>H61/E61</f>
        <v>0</v>
      </c>
      <c r="H61" s="5">
        <f>4*(C61)-4*D61</f>
        <v>0</v>
      </c>
      <c r="I61" s="5">
        <f>H61/B61</f>
        <v>0</v>
      </c>
      <c r="J61" s="3"/>
    </row>
    <row r="62" spans="1:10">
      <c r="A62" s="9" t="s">
        <v>67</v>
      </c>
      <c r="B62" s="5">
        <v>3</v>
      </c>
      <c r="C62" s="5">
        <v>0</v>
      </c>
      <c r="D62" s="5">
        <v>0</v>
      </c>
      <c r="E62" s="5">
        <f>B62*4</f>
        <v>12</v>
      </c>
      <c r="F62" s="5" t="s">
        <v>14</v>
      </c>
      <c r="G62" s="5">
        <f>H62/E62</f>
        <v>0</v>
      </c>
      <c r="H62" s="5">
        <f>4*(C62)-4*D62</f>
        <v>0</v>
      </c>
      <c r="I62" s="5">
        <f>H62/B62</f>
        <v>0</v>
      </c>
      <c r="J62" s="3"/>
    </row>
    <row r="63" spans="1:10">
      <c r="A63" s="9" t="s">
        <v>58</v>
      </c>
      <c r="B63" s="5">
        <v>3</v>
      </c>
      <c r="C63" s="5">
        <v>0</v>
      </c>
      <c r="D63" s="5">
        <v>0</v>
      </c>
      <c r="E63" s="5">
        <f>B63*4</f>
        <v>12</v>
      </c>
      <c r="F63" s="5" t="s">
        <v>14</v>
      </c>
      <c r="G63" s="5">
        <f>H63/E63</f>
        <v>0</v>
      </c>
      <c r="H63" s="5">
        <f>4*(C63)-4*D63</f>
        <v>0</v>
      </c>
      <c r="I63" s="5">
        <f>H63/B63</f>
        <v>0</v>
      </c>
      <c r="J63" s="3"/>
    </row>
    <row r="64" spans="1:10">
      <c r="A64" s="9" t="s">
        <v>25</v>
      </c>
      <c r="B64" s="5">
        <v>3</v>
      </c>
      <c r="C64" s="5">
        <v>0</v>
      </c>
      <c r="D64" s="5">
        <v>0</v>
      </c>
      <c r="E64" s="5">
        <f>B64*4</f>
        <v>12</v>
      </c>
      <c r="F64" s="5" t="s">
        <v>14</v>
      </c>
      <c r="G64" s="5">
        <f>H64/E64</f>
        <v>0</v>
      </c>
      <c r="H64" s="5">
        <f>4*(C64)-4*D64</f>
        <v>0</v>
      </c>
      <c r="I64" s="5">
        <f>H64/B64</f>
        <v>0</v>
      </c>
      <c r="J64" s="3"/>
    </row>
    <row r="65" spans="1:10">
      <c r="A65" s="9" t="s">
        <v>57</v>
      </c>
      <c r="B65" s="5">
        <v>2.5</v>
      </c>
      <c r="C65" s="5">
        <v>0</v>
      </c>
      <c r="D65" s="5">
        <v>0</v>
      </c>
      <c r="E65" s="5">
        <f>B65*4</f>
        <v>10</v>
      </c>
      <c r="F65" s="5" t="s">
        <v>14</v>
      </c>
      <c r="G65" s="5">
        <f>H65/E65</f>
        <v>0</v>
      </c>
      <c r="H65" s="5">
        <f>4*(C65)-4*D65</f>
        <v>0</v>
      </c>
      <c r="I65" s="5">
        <f>H65/B65</f>
        <v>0</v>
      </c>
      <c r="J65" s="3"/>
    </row>
    <row r="66" spans="1:10">
      <c r="A66" s="9" t="s">
        <v>28</v>
      </c>
      <c r="B66" s="5">
        <v>2.5</v>
      </c>
      <c r="C66" s="5">
        <v>0</v>
      </c>
      <c r="D66" s="5">
        <v>0</v>
      </c>
      <c r="E66" s="5">
        <f>B66*4</f>
        <v>10</v>
      </c>
      <c r="F66" s="5" t="s">
        <v>14</v>
      </c>
      <c r="G66" s="5">
        <f>H66/E66</f>
        <v>0</v>
      </c>
      <c r="H66" s="5">
        <f>4*(C66)-4*D66</f>
        <v>0</v>
      </c>
      <c r="I66" s="5">
        <f>H66/B66</f>
        <v>0</v>
      </c>
      <c r="J66" s="3"/>
    </row>
    <row r="67" spans="1:10">
      <c r="A67" s="9" t="s">
        <v>50</v>
      </c>
      <c r="B67" s="5">
        <v>4</v>
      </c>
      <c r="C67" s="5">
        <v>0</v>
      </c>
      <c r="D67" s="5">
        <v>0</v>
      </c>
      <c r="E67" s="5">
        <f>B67*4</f>
        <v>16</v>
      </c>
      <c r="F67" s="5" t="s">
        <v>14</v>
      </c>
      <c r="G67" s="5">
        <f>H67/E67</f>
        <v>0</v>
      </c>
      <c r="H67" s="5">
        <f>4*(C67)-4*D67</f>
        <v>0</v>
      </c>
      <c r="I67" s="5">
        <f>H67/B67</f>
        <v>0</v>
      </c>
      <c r="J67" s="3"/>
    </row>
    <row r="68" spans="1:10">
      <c r="A68" s="9" t="s">
        <v>41</v>
      </c>
      <c r="B68" s="5">
        <v>4</v>
      </c>
      <c r="C68" s="5">
        <v>0</v>
      </c>
      <c r="D68" s="5">
        <v>0</v>
      </c>
      <c r="E68" s="5">
        <f>B68*4</f>
        <v>16</v>
      </c>
      <c r="F68" s="5" t="s">
        <v>14</v>
      </c>
      <c r="G68" s="5">
        <f>H68/E68</f>
        <v>0</v>
      </c>
      <c r="H68" s="5">
        <f>4*(C68)-4*D68</f>
        <v>0</v>
      </c>
      <c r="I68" s="5">
        <f>H68/B68</f>
        <v>0</v>
      </c>
      <c r="J68" s="3"/>
    </row>
    <row r="69" spans="1:10">
      <c r="A69" s="9" t="s">
        <v>87</v>
      </c>
      <c r="B69" s="5">
        <v>1</v>
      </c>
      <c r="C69" s="5">
        <v>0</v>
      </c>
      <c r="D69" s="5">
        <v>0</v>
      </c>
      <c r="E69" s="5">
        <f>B69*4</f>
        <v>4</v>
      </c>
      <c r="F69" s="5" t="s">
        <v>14</v>
      </c>
      <c r="G69" s="5">
        <f>H69/E69</f>
        <v>0</v>
      </c>
      <c r="H69" s="5">
        <f>4*(C69)-4*D69</f>
        <v>0</v>
      </c>
      <c r="I69" s="5">
        <f>H69/B69</f>
        <v>0</v>
      </c>
      <c r="J69" s="3"/>
    </row>
    <row r="70" spans="1:10">
      <c r="A70" s="9" t="s">
        <v>35</v>
      </c>
      <c r="B70" s="5">
        <v>4</v>
      </c>
      <c r="C70" s="5">
        <v>0</v>
      </c>
      <c r="D70" s="5">
        <v>0</v>
      </c>
      <c r="E70" s="5">
        <f>B70*4</f>
        <v>16</v>
      </c>
      <c r="F70" s="5" t="s">
        <v>14</v>
      </c>
      <c r="G70" s="5">
        <f>H70/E70</f>
        <v>0</v>
      </c>
      <c r="H70" s="5">
        <f>4*(C70)-4*D70</f>
        <v>0</v>
      </c>
      <c r="I70" s="5">
        <f>H70/B70</f>
        <v>0</v>
      </c>
      <c r="J70" s="3"/>
    </row>
    <row r="71" spans="1:10">
      <c r="A71" s="9" t="s">
        <v>74</v>
      </c>
      <c r="B71" s="5">
        <v>4</v>
      </c>
      <c r="C71" s="5">
        <v>0</v>
      </c>
      <c r="D71" s="5">
        <v>0</v>
      </c>
      <c r="E71" s="5">
        <f>B71*4</f>
        <v>16</v>
      </c>
      <c r="F71" s="5" t="s">
        <v>14</v>
      </c>
      <c r="G71" s="5">
        <f>H71/E71</f>
        <v>0</v>
      </c>
      <c r="H71" s="5">
        <f>4*(C71)-4*D71</f>
        <v>0</v>
      </c>
      <c r="I71" s="5">
        <f>H71/B71</f>
        <v>0</v>
      </c>
      <c r="J71" s="3"/>
    </row>
    <row r="72" spans="1:10">
      <c r="A72" s="9" t="s">
        <v>77</v>
      </c>
      <c r="B72" s="5">
        <v>2</v>
      </c>
      <c r="C72" s="5">
        <v>0</v>
      </c>
      <c r="D72" s="5">
        <v>0</v>
      </c>
      <c r="E72" s="5">
        <f>B72*4</f>
        <v>8</v>
      </c>
      <c r="F72" s="5" t="s">
        <v>14</v>
      </c>
      <c r="G72" s="5">
        <f>H72/E72</f>
        <v>0</v>
      </c>
      <c r="H72" s="5">
        <f>4*(C72)-4*D72</f>
        <v>0</v>
      </c>
      <c r="I72" s="5">
        <f>H72/B72</f>
        <v>0</v>
      </c>
      <c r="J72" s="3"/>
    </row>
    <row r="73" spans="1:10">
      <c r="A73" s="9" t="s">
        <v>48</v>
      </c>
      <c r="B73" s="5">
        <v>2</v>
      </c>
      <c r="C73" s="5">
        <v>0</v>
      </c>
      <c r="D73" s="5">
        <v>0</v>
      </c>
      <c r="E73" s="5">
        <f>B73*4</f>
        <v>8</v>
      </c>
      <c r="F73" s="5" t="s">
        <v>14</v>
      </c>
      <c r="G73" s="5">
        <f>H73/E73</f>
        <v>0</v>
      </c>
      <c r="H73" s="5">
        <f>4*(C73)-4*D73</f>
        <v>0</v>
      </c>
      <c r="I73" s="5">
        <f>H73/B73</f>
        <v>0</v>
      </c>
      <c r="J73" s="3"/>
    </row>
    <row r="74" spans="1:10">
      <c r="A74" s="9" t="s">
        <v>23</v>
      </c>
      <c r="B74" s="5">
        <v>4</v>
      </c>
      <c r="C74" s="5">
        <v>0</v>
      </c>
      <c r="D74" s="5">
        <v>0</v>
      </c>
      <c r="E74" s="5">
        <f>B74*4</f>
        <v>16</v>
      </c>
      <c r="F74" s="5" t="s">
        <v>14</v>
      </c>
      <c r="G74" s="5">
        <f>H74/E74</f>
        <v>0</v>
      </c>
      <c r="H74" s="5">
        <f>4*(C74)-4*D74</f>
        <v>0</v>
      </c>
      <c r="I74" s="5">
        <f>H74/B74</f>
        <v>0</v>
      </c>
      <c r="J74" s="3"/>
    </row>
    <row r="75" spans="1:10">
      <c r="A75" s="9" t="s">
        <v>26</v>
      </c>
      <c r="B75" s="5">
        <v>4</v>
      </c>
      <c r="C75" s="5">
        <v>0</v>
      </c>
      <c r="D75" s="5">
        <v>0</v>
      </c>
      <c r="E75" s="5">
        <f>B75*4</f>
        <v>16</v>
      </c>
      <c r="F75" s="5" t="s">
        <v>14</v>
      </c>
      <c r="G75" s="5">
        <f>H75/E75</f>
        <v>0</v>
      </c>
      <c r="H75" s="5">
        <f>4*(C75)-4*D75</f>
        <v>0</v>
      </c>
      <c r="I75" s="5">
        <f>H75/B75</f>
        <v>0</v>
      </c>
      <c r="J75" s="3"/>
    </row>
    <row r="76" spans="1:10">
      <c r="A76" s="9" t="s">
        <v>65</v>
      </c>
      <c r="B76" s="5">
        <v>2</v>
      </c>
      <c r="C76" s="5">
        <v>0</v>
      </c>
      <c r="D76" s="5">
        <v>0</v>
      </c>
      <c r="E76" s="5">
        <f>B76*4</f>
        <v>8</v>
      </c>
      <c r="F76" s="5" t="s">
        <v>14</v>
      </c>
      <c r="G76" s="5">
        <f>H76/E76</f>
        <v>0</v>
      </c>
      <c r="H76" s="5">
        <f>4*(C76)-4*D76</f>
        <v>0</v>
      </c>
      <c r="I76" s="5">
        <f>H76/B76</f>
        <v>0</v>
      </c>
      <c r="J76" s="3"/>
    </row>
    <row r="77" spans="1:10">
      <c r="A77" s="9" t="s">
        <v>89</v>
      </c>
      <c r="B77" s="5">
        <v>2</v>
      </c>
      <c r="C77" s="5">
        <v>0</v>
      </c>
      <c r="D77" s="5">
        <v>0</v>
      </c>
      <c r="E77" s="5">
        <f>B77*4</f>
        <v>8</v>
      </c>
      <c r="F77" s="5" t="s">
        <v>14</v>
      </c>
      <c r="G77" s="5">
        <f>H77/E77</f>
        <v>0</v>
      </c>
      <c r="H77" s="5">
        <f>4*(C77)-4*D77</f>
        <v>0</v>
      </c>
      <c r="I77" s="5">
        <f>H77/B77</f>
        <v>0</v>
      </c>
      <c r="J77" s="3"/>
    </row>
    <row r="78" spans="1:10">
      <c r="A78" s="9" t="s">
        <v>88</v>
      </c>
      <c r="B78" s="5">
        <v>3</v>
      </c>
      <c r="C78" s="5">
        <v>0</v>
      </c>
      <c r="D78" s="5">
        <v>0</v>
      </c>
      <c r="E78" s="5">
        <f>B78*4</f>
        <v>12</v>
      </c>
      <c r="F78" s="5" t="s">
        <v>14</v>
      </c>
      <c r="G78" s="5">
        <f>H78/E78</f>
        <v>0</v>
      </c>
      <c r="H78" s="5">
        <f>4*(C78)-4*D78</f>
        <v>0</v>
      </c>
      <c r="I78" s="5">
        <f>H78/B78</f>
        <v>0</v>
      </c>
      <c r="J78" s="3"/>
    </row>
    <row r="79" spans="1:10">
      <c r="A79" s="9" t="s">
        <v>76</v>
      </c>
      <c r="B79" s="5">
        <v>4</v>
      </c>
      <c r="C79" s="5">
        <v>0</v>
      </c>
      <c r="D79" s="5">
        <v>0</v>
      </c>
      <c r="E79" s="5">
        <f>B79*4</f>
        <v>16</v>
      </c>
      <c r="F79" s="5" t="s">
        <v>14</v>
      </c>
      <c r="G79" s="5">
        <f>H79/E79</f>
        <v>0</v>
      </c>
      <c r="H79" s="5">
        <f>4*(C79)-4*D79</f>
        <v>0</v>
      </c>
      <c r="I79" s="5">
        <f>H79/B79</f>
        <v>0</v>
      </c>
      <c r="J79" s="3"/>
    </row>
    <row r="80" spans="1:10">
      <c r="A80" s="9" t="s">
        <v>54</v>
      </c>
      <c r="B80" s="5">
        <v>3</v>
      </c>
      <c r="C80" s="5">
        <v>0</v>
      </c>
      <c r="D80" s="5">
        <v>1</v>
      </c>
      <c r="E80" s="5">
        <f>B80*4</f>
        <v>12</v>
      </c>
      <c r="F80" s="5">
        <f>C80/D80</f>
        <v>0</v>
      </c>
      <c r="G80" s="8">
        <f>H80/E80</f>
        <v>-0.33333333333333331</v>
      </c>
      <c r="H80" s="5">
        <f>4*(C80)-4*D80</f>
        <v>-4</v>
      </c>
      <c r="I80" s="8">
        <f>H80/B80</f>
        <v>-1.3333333333333333</v>
      </c>
      <c r="J80" s="3"/>
    </row>
    <row r="81" spans="1:10">
      <c r="A81" s="9" t="s">
        <v>90</v>
      </c>
      <c r="B81" s="5">
        <v>0</v>
      </c>
      <c r="C81" s="5">
        <v>0</v>
      </c>
      <c r="D81" s="5">
        <v>0</v>
      </c>
      <c r="E81" s="5">
        <f>B81*4</f>
        <v>0</v>
      </c>
      <c r="F81" s="5" t="s">
        <v>14</v>
      </c>
      <c r="G81" s="5" t="s">
        <v>14</v>
      </c>
      <c r="H81" s="5">
        <f>4*(C81)-4*D81</f>
        <v>0</v>
      </c>
      <c r="I81" s="5" t="s">
        <v>14</v>
      </c>
      <c r="J81" s="3"/>
    </row>
    <row r="82" spans="1:10">
      <c r="A82" s="9" t="s">
        <v>91</v>
      </c>
      <c r="B82" s="5">
        <v>0</v>
      </c>
      <c r="C82" s="5">
        <v>0</v>
      </c>
      <c r="D82" s="5">
        <v>0</v>
      </c>
      <c r="E82" s="5">
        <f>B82*4</f>
        <v>0</v>
      </c>
      <c r="F82" s="5" t="s">
        <v>14</v>
      </c>
      <c r="G82" s="5" t="s">
        <v>14</v>
      </c>
      <c r="H82" s="5">
        <f>4*(C82)-4*D82</f>
        <v>0</v>
      </c>
      <c r="I82" s="5" t="s">
        <v>14</v>
      </c>
      <c r="J82" s="3"/>
    </row>
    <row r="83" spans="1:10">
      <c r="A83" s="9" t="s">
        <v>92</v>
      </c>
      <c r="B83" s="5">
        <v>0</v>
      </c>
      <c r="C83" s="5">
        <v>0</v>
      </c>
      <c r="D83" s="5">
        <v>0</v>
      </c>
      <c r="E83" s="5">
        <f>B83*4</f>
        <v>0</v>
      </c>
      <c r="F83" s="5" t="s">
        <v>14</v>
      </c>
      <c r="G83" s="5" t="s">
        <v>14</v>
      </c>
      <c r="H83" s="5">
        <f>4*(C83)-4*D83</f>
        <v>0</v>
      </c>
      <c r="I83" s="5" t="s">
        <v>14</v>
      </c>
      <c r="J83" s="3"/>
    </row>
  </sheetData>
  <sortState xmlns:xlrd2="http://schemas.microsoft.com/office/spreadsheetml/2017/richdata2" ref="A2:I83">
    <sortCondition descending="1" ref="I2:I83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31D4E-4C77-4B9A-B6EA-6B2F475EBC54}">
  <dimension ref="A1:K20"/>
  <sheetViews>
    <sheetView workbookViewId="0">
      <selection activeCell="F20" sqref="F20"/>
    </sheetView>
  </sheetViews>
  <sheetFormatPr defaultRowHeight="15"/>
  <cols>
    <col min="1" max="1" width="16.140625" bestFit="1" customWidth="1"/>
  </cols>
  <sheetData>
    <row r="1" spans="1:11">
      <c r="A1" s="5"/>
      <c r="B1" s="9" t="s">
        <v>4</v>
      </c>
      <c r="C1" s="9">
        <v>4</v>
      </c>
      <c r="D1" s="9">
        <v>-4</v>
      </c>
      <c r="E1" s="9" t="s">
        <v>5</v>
      </c>
      <c r="F1" s="9" t="s">
        <v>6</v>
      </c>
      <c r="G1" s="9" t="s">
        <v>7</v>
      </c>
      <c r="H1" s="9" t="s">
        <v>8</v>
      </c>
      <c r="I1" s="9" t="s">
        <v>9</v>
      </c>
      <c r="J1" s="9" t="s">
        <v>93</v>
      </c>
      <c r="K1" s="9" t="s">
        <v>94</v>
      </c>
    </row>
    <row r="2" spans="1:11">
      <c r="A2" s="9" t="s">
        <v>95</v>
      </c>
      <c r="B2" s="5">
        <v>4</v>
      </c>
      <c r="C2" s="5">
        <v>13</v>
      </c>
      <c r="D2" s="5">
        <v>0</v>
      </c>
      <c r="E2" s="5">
        <f>4*B2</f>
        <v>16</v>
      </c>
      <c r="F2" s="5" t="s">
        <v>14</v>
      </c>
      <c r="G2" s="5">
        <f>H2/E2</f>
        <v>3.25</v>
      </c>
      <c r="H2" s="5">
        <f>4*C2-4*D2</f>
        <v>52</v>
      </c>
      <c r="I2" s="5">
        <f>H2/B2</f>
        <v>13</v>
      </c>
      <c r="J2" s="5">
        <v>11</v>
      </c>
      <c r="K2" s="5">
        <f>(H2+10*J2)/B2</f>
        <v>40.5</v>
      </c>
    </row>
    <row r="3" spans="1:11">
      <c r="A3" s="9" t="s">
        <v>100</v>
      </c>
      <c r="B3" s="5">
        <v>4</v>
      </c>
      <c r="C3" s="5">
        <v>9</v>
      </c>
      <c r="D3" s="5">
        <v>1</v>
      </c>
      <c r="E3" s="5">
        <f>4*B3</f>
        <v>16</v>
      </c>
      <c r="F3" s="5">
        <f>C3/D3</f>
        <v>9</v>
      </c>
      <c r="G3" s="5">
        <f>H3/E3</f>
        <v>2</v>
      </c>
      <c r="H3" s="5">
        <f>4*C3-4*D3</f>
        <v>32</v>
      </c>
      <c r="I3" s="5">
        <f>H3/B3</f>
        <v>8</v>
      </c>
      <c r="J3" s="5">
        <v>7</v>
      </c>
      <c r="K3" s="5">
        <f>(H3+10*J3)/B3</f>
        <v>25.5</v>
      </c>
    </row>
    <row r="4" spans="1:11">
      <c r="A4" s="9" t="s">
        <v>98</v>
      </c>
      <c r="B4" s="5">
        <v>4</v>
      </c>
      <c r="C4" s="5">
        <v>10</v>
      </c>
      <c r="D4" s="5">
        <v>1</v>
      </c>
      <c r="E4" s="5">
        <f>4*B4</f>
        <v>16</v>
      </c>
      <c r="F4" s="5">
        <f>C4/D4</f>
        <v>10</v>
      </c>
      <c r="G4" s="5">
        <f>H4/E4</f>
        <v>2.25</v>
      </c>
      <c r="H4" s="5">
        <f>4*C4-4*D4</f>
        <v>36</v>
      </c>
      <c r="I4" s="5">
        <f>H4/B4</f>
        <v>9</v>
      </c>
      <c r="J4" s="5">
        <v>5</v>
      </c>
      <c r="K4" s="5">
        <f>(H4+10*J4)/B4</f>
        <v>21.5</v>
      </c>
    </row>
    <row r="5" spans="1:11">
      <c r="A5" s="9" t="s">
        <v>96</v>
      </c>
      <c r="B5" s="5">
        <v>3</v>
      </c>
      <c r="C5" s="5">
        <v>8</v>
      </c>
      <c r="D5" s="5">
        <v>0</v>
      </c>
      <c r="E5" s="5">
        <f>4*B5</f>
        <v>12</v>
      </c>
      <c r="F5" s="5" t="s">
        <v>14</v>
      </c>
      <c r="G5" s="8">
        <f>H5/E5</f>
        <v>2.6666666666666665</v>
      </c>
      <c r="H5" s="5">
        <f>4*C5-4*D5</f>
        <v>32</v>
      </c>
      <c r="I5" s="8">
        <f>H5/B5</f>
        <v>10.666666666666666</v>
      </c>
      <c r="J5" s="5">
        <v>3</v>
      </c>
      <c r="K5" s="8">
        <f>(H5+10*J5)/B5</f>
        <v>20.666666666666668</v>
      </c>
    </row>
    <row r="6" spans="1:11">
      <c r="A6" s="9" t="s">
        <v>99</v>
      </c>
      <c r="B6" s="5">
        <v>4</v>
      </c>
      <c r="C6" s="5">
        <v>8</v>
      </c>
      <c r="D6" s="5">
        <v>1</v>
      </c>
      <c r="E6" s="5">
        <f>4*B6</f>
        <v>16</v>
      </c>
      <c r="F6" s="5">
        <f>C6/D6</f>
        <v>8</v>
      </c>
      <c r="G6" s="5">
        <f>H6/E6</f>
        <v>1.75</v>
      </c>
      <c r="H6" s="5">
        <f>4*C6-4*D6</f>
        <v>28</v>
      </c>
      <c r="I6" s="5">
        <f>H6/B6</f>
        <v>7</v>
      </c>
      <c r="J6" s="5">
        <v>5</v>
      </c>
      <c r="K6" s="5">
        <f>(H6+10*J6)/B6</f>
        <v>19.5</v>
      </c>
    </row>
    <row r="7" spans="1:11">
      <c r="A7" s="9" t="s">
        <v>103</v>
      </c>
      <c r="B7" s="5">
        <v>4</v>
      </c>
      <c r="C7" s="5">
        <v>8</v>
      </c>
      <c r="D7" s="5">
        <v>0</v>
      </c>
      <c r="E7" s="5">
        <f>4*B7</f>
        <v>16</v>
      </c>
      <c r="F7" s="5" t="s">
        <v>14</v>
      </c>
      <c r="G7" s="5">
        <f>H7/E7</f>
        <v>2</v>
      </c>
      <c r="H7" s="5">
        <f>4*C7-4*D7</f>
        <v>32</v>
      </c>
      <c r="I7" s="5">
        <f>H7/B7</f>
        <v>8</v>
      </c>
      <c r="J7" s="5">
        <v>3</v>
      </c>
      <c r="K7" s="5">
        <f>(H7+10*J7)/B7</f>
        <v>15.5</v>
      </c>
    </row>
    <row r="8" spans="1:11">
      <c r="A8" s="9" t="s">
        <v>101</v>
      </c>
      <c r="B8" s="5">
        <v>4</v>
      </c>
      <c r="C8" s="5">
        <v>6</v>
      </c>
      <c r="D8" s="5">
        <v>1</v>
      </c>
      <c r="E8" s="5">
        <f>4*B8</f>
        <v>16</v>
      </c>
      <c r="F8" s="5">
        <f>C8/D8</f>
        <v>6</v>
      </c>
      <c r="G8" s="5">
        <f>H8/E8</f>
        <v>1.25</v>
      </c>
      <c r="H8" s="5">
        <f>4*C8-4*D8</f>
        <v>20</v>
      </c>
      <c r="I8" s="5">
        <f>H8/B8</f>
        <v>5</v>
      </c>
      <c r="J8" s="5">
        <v>4</v>
      </c>
      <c r="K8" s="5">
        <f>(H8+10*J8)/B8</f>
        <v>15</v>
      </c>
    </row>
    <row r="9" spans="1:11">
      <c r="A9" s="9" t="s">
        <v>97</v>
      </c>
      <c r="B9" s="5">
        <v>4</v>
      </c>
      <c r="C9" s="5">
        <v>6</v>
      </c>
      <c r="D9" s="5">
        <v>1</v>
      </c>
      <c r="E9" s="5">
        <f>4*B9</f>
        <v>16</v>
      </c>
      <c r="F9" s="5">
        <f>C9/D9</f>
        <v>6</v>
      </c>
      <c r="G9" s="5">
        <f>H9/E9</f>
        <v>1.25</v>
      </c>
      <c r="H9" s="5">
        <f>4*C9-4*D9</f>
        <v>20</v>
      </c>
      <c r="I9" s="5">
        <f>H9/B9</f>
        <v>5</v>
      </c>
      <c r="J9" s="5">
        <v>4</v>
      </c>
      <c r="K9" s="5">
        <f>(H9+10*J9)/B9</f>
        <v>15</v>
      </c>
    </row>
    <row r="10" spans="1:11">
      <c r="A10" s="9" t="s">
        <v>102</v>
      </c>
      <c r="B10" s="5">
        <v>4</v>
      </c>
      <c r="C10" s="5">
        <v>8</v>
      </c>
      <c r="D10" s="5">
        <v>0</v>
      </c>
      <c r="E10" s="5">
        <f>4*B10</f>
        <v>16</v>
      </c>
      <c r="F10" s="5" t="s">
        <v>14</v>
      </c>
      <c r="G10" s="5">
        <f>H10/E10</f>
        <v>2</v>
      </c>
      <c r="H10" s="5">
        <f>4*C10-4*D10</f>
        <v>32</v>
      </c>
      <c r="I10" s="5">
        <f>H10/B10</f>
        <v>8</v>
      </c>
      <c r="J10" s="5">
        <v>2</v>
      </c>
      <c r="K10" s="5">
        <f>(H10+10*J10)/B10</f>
        <v>13</v>
      </c>
    </row>
    <row r="11" spans="1:11">
      <c r="A11" s="9" t="s">
        <v>110</v>
      </c>
      <c r="B11" s="5">
        <v>3</v>
      </c>
      <c r="C11" s="5">
        <v>5</v>
      </c>
      <c r="D11" s="5">
        <v>0</v>
      </c>
      <c r="E11" s="5">
        <f>4*B11</f>
        <v>12</v>
      </c>
      <c r="F11" s="5" t="s">
        <v>14</v>
      </c>
      <c r="G11" s="8">
        <f>H11/E11</f>
        <v>1.6666666666666667</v>
      </c>
      <c r="H11" s="5">
        <f>4*C11-4*D11</f>
        <v>20</v>
      </c>
      <c r="I11" s="8">
        <f>H11/B11</f>
        <v>6.666666666666667</v>
      </c>
      <c r="J11" s="5">
        <v>1</v>
      </c>
      <c r="K11" s="5">
        <f>(H11+10*J11)/B11</f>
        <v>10</v>
      </c>
    </row>
    <row r="12" spans="1:11">
      <c r="A12" s="9" t="s">
        <v>104</v>
      </c>
      <c r="B12" s="5">
        <v>4</v>
      </c>
      <c r="C12" s="5">
        <v>3</v>
      </c>
      <c r="D12" s="5">
        <v>0</v>
      </c>
      <c r="E12" s="5">
        <f>4*B12</f>
        <v>16</v>
      </c>
      <c r="F12" s="5" t="s">
        <v>14</v>
      </c>
      <c r="G12" s="5">
        <f>H12/E12</f>
        <v>0.75</v>
      </c>
      <c r="H12" s="5">
        <f>4*C12-4*D12</f>
        <v>12</v>
      </c>
      <c r="I12" s="5">
        <f>H12/B12</f>
        <v>3</v>
      </c>
      <c r="J12" s="5">
        <v>2</v>
      </c>
      <c r="K12" s="5">
        <f>(H12+10*J12)/B12</f>
        <v>8</v>
      </c>
    </row>
    <row r="13" spans="1:11">
      <c r="A13" s="9" t="s">
        <v>107</v>
      </c>
      <c r="B13" s="5">
        <v>4</v>
      </c>
      <c r="C13" s="5">
        <v>4</v>
      </c>
      <c r="D13" s="5">
        <v>0</v>
      </c>
      <c r="E13" s="5">
        <f>4*B13</f>
        <v>16</v>
      </c>
      <c r="F13" s="5" t="s">
        <v>14</v>
      </c>
      <c r="G13" s="5">
        <f>H13/E13</f>
        <v>1</v>
      </c>
      <c r="H13" s="5">
        <f>4*C13-4*D13</f>
        <v>16</v>
      </c>
      <c r="I13" s="5">
        <f>H13/B13</f>
        <v>4</v>
      </c>
      <c r="J13" s="5">
        <v>0</v>
      </c>
      <c r="K13" s="5">
        <f>(H13+10*J13)/B13</f>
        <v>4</v>
      </c>
    </row>
    <row r="14" spans="1:11">
      <c r="A14" s="9" t="s">
        <v>111</v>
      </c>
      <c r="B14" s="5">
        <v>4</v>
      </c>
      <c r="C14" s="5">
        <v>4</v>
      </c>
      <c r="D14" s="5">
        <v>0</v>
      </c>
      <c r="E14" s="5">
        <f>4*B14</f>
        <v>16</v>
      </c>
      <c r="F14" s="5" t="s">
        <v>14</v>
      </c>
      <c r="G14" s="5">
        <f>H14/E14</f>
        <v>1</v>
      </c>
      <c r="H14" s="5">
        <f>4*C14-4*D14</f>
        <v>16</v>
      </c>
      <c r="I14" s="5">
        <f>H14/B14</f>
        <v>4</v>
      </c>
      <c r="J14" s="5">
        <v>0</v>
      </c>
      <c r="K14" s="5">
        <f>(H14+10*J14)/B14</f>
        <v>4</v>
      </c>
    </row>
    <row r="15" spans="1:11">
      <c r="A15" s="9" t="s">
        <v>105</v>
      </c>
      <c r="B15" s="5">
        <v>3</v>
      </c>
      <c r="C15" s="5">
        <v>2</v>
      </c>
      <c r="D15" s="5">
        <v>0</v>
      </c>
      <c r="E15" s="5">
        <f>4*B15</f>
        <v>12</v>
      </c>
      <c r="F15" s="5" t="s">
        <v>14</v>
      </c>
      <c r="G15" s="8">
        <f>H15/E15</f>
        <v>0.66666666666666663</v>
      </c>
      <c r="H15" s="5">
        <f>4*C15-4*D15</f>
        <v>8</v>
      </c>
      <c r="I15" s="8">
        <f>H15/B15</f>
        <v>2.6666666666666665</v>
      </c>
      <c r="J15" s="5">
        <v>0</v>
      </c>
      <c r="K15" s="8">
        <f>(H15+10*J15)/B15</f>
        <v>2.6666666666666665</v>
      </c>
    </row>
    <row r="16" spans="1:11">
      <c r="A16" s="9" t="s">
        <v>108</v>
      </c>
      <c r="B16" s="5">
        <v>4</v>
      </c>
      <c r="C16" s="5">
        <v>2</v>
      </c>
      <c r="D16" s="5">
        <v>0</v>
      </c>
      <c r="E16" s="5">
        <f>4*B16</f>
        <v>16</v>
      </c>
      <c r="F16" s="5" t="s">
        <v>14</v>
      </c>
      <c r="G16" s="8">
        <f>H16/E16</f>
        <v>0.5</v>
      </c>
      <c r="H16" s="5">
        <f>4*C16-4*D16</f>
        <v>8</v>
      </c>
      <c r="I16" s="5">
        <f>H16/B16</f>
        <v>2</v>
      </c>
      <c r="J16" s="5">
        <v>0</v>
      </c>
      <c r="K16" s="5">
        <f>(H16+10*J16)/B16</f>
        <v>2</v>
      </c>
    </row>
    <row r="17" spans="1:11">
      <c r="A17" s="9" t="s">
        <v>112</v>
      </c>
      <c r="B17" s="5">
        <v>4</v>
      </c>
      <c r="C17" s="5">
        <v>2</v>
      </c>
      <c r="D17" s="5">
        <v>0</v>
      </c>
      <c r="E17" s="5">
        <f>4*B17</f>
        <v>16</v>
      </c>
      <c r="F17" s="5" t="s">
        <v>14</v>
      </c>
      <c r="G17" s="8">
        <f>H17/E17</f>
        <v>0.5</v>
      </c>
      <c r="H17" s="5">
        <f>4*C17-4*D17</f>
        <v>8</v>
      </c>
      <c r="I17" s="5">
        <f>H17/B17</f>
        <v>2</v>
      </c>
      <c r="J17" s="5">
        <v>0</v>
      </c>
      <c r="K17" s="5">
        <f>(H17+10*J17)/B17</f>
        <v>2</v>
      </c>
    </row>
    <row r="18" spans="1:11">
      <c r="A18" s="9" t="s">
        <v>113</v>
      </c>
      <c r="B18" s="5">
        <v>4</v>
      </c>
      <c r="C18" s="5">
        <v>2</v>
      </c>
      <c r="D18" s="5">
        <v>0</v>
      </c>
      <c r="E18" s="5">
        <f>4*B18</f>
        <v>16</v>
      </c>
      <c r="F18" s="5" t="s">
        <v>14</v>
      </c>
      <c r="G18" s="8">
        <f>H18/E18</f>
        <v>0.5</v>
      </c>
      <c r="H18" s="5">
        <f>4*C18-4*D18</f>
        <v>8</v>
      </c>
      <c r="I18" s="5">
        <f>H18/B18</f>
        <v>2</v>
      </c>
      <c r="J18" s="5">
        <v>0</v>
      </c>
      <c r="K18" s="5">
        <f>(H18+10*J18)/B18</f>
        <v>2</v>
      </c>
    </row>
    <row r="19" spans="1:11">
      <c r="A19" s="9" t="s">
        <v>109</v>
      </c>
      <c r="B19" s="5">
        <v>4</v>
      </c>
      <c r="C19" s="5">
        <v>1</v>
      </c>
      <c r="D19" s="5">
        <v>1</v>
      </c>
      <c r="E19" s="5">
        <f>4*B19</f>
        <v>16</v>
      </c>
      <c r="F19" s="5">
        <f>C19/D19</f>
        <v>1</v>
      </c>
      <c r="G19" s="5">
        <f>H19/E19</f>
        <v>0</v>
      </c>
      <c r="H19" s="5">
        <f>4*C19-4*D19</f>
        <v>0</v>
      </c>
      <c r="I19" s="5">
        <f>H19/B19</f>
        <v>0</v>
      </c>
      <c r="J19" s="5">
        <v>0</v>
      </c>
      <c r="K19" s="5">
        <f>(H19+10*J19)/B19</f>
        <v>0</v>
      </c>
    </row>
    <row r="20" spans="1:11">
      <c r="A20" s="9" t="s">
        <v>106</v>
      </c>
      <c r="B20" s="5">
        <v>3</v>
      </c>
      <c r="C20" s="5">
        <v>0</v>
      </c>
      <c r="D20" s="5">
        <v>1</v>
      </c>
      <c r="E20" s="5">
        <f>4*B20</f>
        <v>12</v>
      </c>
      <c r="F20" s="5">
        <f>C20/D20</f>
        <v>0</v>
      </c>
      <c r="G20" s="8">
        <f>H20/E20</f>
        <v>-0.33333333333333331</v>
      </c>
      <c r="H20" s="5">
        <f>4*C20-4*D20</f>
        <v>-4</v>
      </c>
      <c r="I20" s="8">
        <f>H20/B20</f>
        <v>-1.3333333333333333</v>
      </c>
      <c r="J20" s="5">
        <v>0</v>
      </c>
      <c r="K20" s="8">
        <f>(H20+10*J20)/B20</f>
        <v>-1.3333333333333333</v>
      </c>
    </row>
  </sheetData>
  <sortState xmlns:xlrd2="http://schemas.microsoft.com/office/spreadsheetml/2017/richdata2" ref="A2:K20">
    <sortCondition descending="1" ref="K2:K20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E5E87-1C53-468C-979C-2F77CA49A81F}">
  <dimension ref="A1:J83"/>
  <sheetViews>
    <sheetView workbookViewId="0">
      <selection activeCell="I84" sqref="I84"/>
    </sheetView>
  </sheetViews>
  <sheetFormatPr defaultRowHeight="15"/>
  <cols>
    <col min="1" max="1" width="19.5703125" bestFit="1" customWidth="1"/>
  </cols>
  <sheetData>
    <row r="1" spans="1:10">
      <c r="B1" s="2" t="s">
        <v>4</v>
      </c>
      <c r="C1" s="2">
        <v>4</v>
      </c>
      <c r="D1" s="2">
        <v>-4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</row>
    <row r="2" spans="1:10">
      <c r="A2" s="9" t="s">
        <v>24</v>
      </c>
      <c r="B2" s="5">
        <v>4</v>
      </c>
      <c r="C2" s="5">
        <v>9</v>
      </c>
      <c r="D2" s="5">
        <v>0</v>
      </c>
      <c r="E2" s="5">
        <f>4*B2</f>
        <v>16</v>
      </c>
      <c r="F2" s="5" t="s">
        <v>14</v>
      </c>
      <c r="G2" s="5">
        <f>H2/E2</f>
        <v>2.25</v>
      </c>
      <c r="H2" s="5">
        <f>4*(C2)-4*D2</f>
        <v>36</v>
      </c>
      <c r="I2" s="5">
        <f>H2/B2</f>
        <v>9</v>
      </c>
      <c r="J2" s="3"/>
    </row>
    <row r="3" spans="1:10">
      <c r="A3" s="9" t="s">
        <v>21</v>
      </c>
      <c r="B3" s="5">
        <v>4</v>
      </c>
      <c r="C3" s="5">
        <v>7</v>
      </c>
      <c r="D3" s="5">
        <v>0</v>
      </c>
      <c r="E3" s="5">
        <f>4*B3</f>
        <v>16</v>
      </c>
      <c r="F3" s="5" t="s">
        <v>14</v>
      </c>
      <c r="G3" s="5">
        <f>H3/E3</f>
        <v>1.75</v>
      </c>
      <c r="H3" s="5">
        <f>4*(C3)-4*D3</f>
        <v>28</v>
      </c>
      <c r="I3" s="5">
        <f>H3/B3</f>
        <v>7</v>
      </c>
      <c r="J3" s="3"/>
    </row>
    <row r="4" spans="1:10">
      <c r="A4" s="9" t="s">
        <v>30</v>
      </c>
      <c r="B4" s="5">
        <v>4</v>
      </c>
      <c r="C4" s="5">
        <v>7</v>
      </c>
      <c r="D4" s="5">
        <v>0</v>
      </c>
      <c r="E4" s="5">
        <f>4*B4</f>
        <v>16</v>
      </c>
      <c r="F4" s="5" t="s">
        <v>14</v>
      </c>
      <c r="G4" s="5">
        <f>H4/E4</f>
        <v>1.75</v>
      </c>
      <c r="H4" s="5">
        <f>4*(C4)-4*D4</f>
        <v>28</v>
      </c>
      <c r="I4" s="5">
        <f>H4/B4</f>
        <v>7</v>
      </c>
      <c r="J4" s="3"/>
    </row>
    <row r="5" spans="1:10">
      <c r="A5" s="9" t="s">
        <v>22</v>
      </c>
      <c r="B5" s="5">
        <v>4</v>
      </c>
      <c r="C5" s="5">
        <v>7</v>
      </c>
      <c r="D5" s="5">
        <v>0</v>
      </c>
      <c r="E5" s="5">
        <f>4*B5</f>
        <v>16</v>
      </c>
      <c r="F5" s="5" t="s">
        <v>14</v>
      </c>
      <c r="G5" s="5">
        <f>H5/E5</f>
        <v>1.75</v>
      </c>
      <c r="H5" s="5">
        <f>4*(C5)-4*D5</f>
        <v>28</v>
      </c>
      <c r="I5" s="5">
        <f>H5/B5</f>
        <v>7</v>
      </c>
      <c r="J5" s="3"/>
    </row>
    <row r="6" spans="1:10">
      <c r="A6" s="9" t="s">
        <v>13</v>
      </c>
      <c r="B6" s="5">
        <v>3</v>
      </c>
      <c r="C6" s="5">
        <v>5</v>
      </c>
      <c r="D6" s="5">
        <v>0</v>
      </c>
      <c r="E6" s="5">
        <f>4*B6</f>
        <v>12</v>
      </c>
      <c r="F6" s="5" t="s">
        <v>14</v>
      </c>
      <c r="G6" s="8">
        <f>H6/E6</f>
        <v>1.6666666666666667</v>
      </c>
      <c r="H6" s="5">
        <f>4*(C6)-4*D6</f>
        <v>20</v>
      </c>
      <c r="I6" s="8">
        <f>H6/B6</f>
        <v>6.666666666666667</v>
      </c>
      <c r="J6" s="3"/>
    </row>
    <row r="7" spans="1:10">
      <c r="A7" s="9" t="s">
        <v>12</v>
      </c>
      <c r="B7" s="5">
        <v>4</v>
      </c>
      <c r="C7" s="5">
        <v>7</v>
      </c>
      <c r="D7" s="5">
        <v>1</v>
      </c>
      <c r="E7" s="5">
        <f>4*B7</f>
        <v>16</v>
      </c>
      <c r="F7" s="5">
        <f>C7/D7</f>
        <v>7</v>
      </c>
      <c r="G7" s="8">
        <f>H7/E7</f>
        <v>1.5</v>
      </c>
      <c r="H7" s="5">
        <f>4*(C7)-4*D7</f>
        <v>24</v>
      </c>
      <c r="I7" s="5">
        <f>H7/B7</f>
        <v>6</v>
      </c>
      <c r="J7" s="3"/>
    </row>
    <row r="8" spans="1:10">
      <c r="A8" s="9" t="s">
        <v>37</v>
      </c>
      <c r="B8" s="5">
        <v>4</v>
      </c>
      <c r="C8" s="5">
        <v>6</v>
      </c>
      <c r="D8" s="5">
        <v>0</v>
      </c>
      <c r="E8" s="5">
        <f>4*B8</f>
        <v>16</v>
      </c>
      <c r="F8" s="5" t="s">
        <v>14</v>
      </c>
      <c r="G8" s="8">
        <f>H8/E8</f>
        <v>1.5</v>
      </c>
      <c r="H8" s="5">
        <f>4*(C8)-4*D8</f>
        <v>24</v>
      </c>
      <c r="I8" s="5">
        <f>H8/B8</f>
        <v>6</v>
      </c>
      <c r="J8" s="3"/>
    </row>
    <row r="9" spans="1:10">
      <c r="A9" s="9" t="s">
        <v>28</v>
      </c>
      <c r="B9" s="5">
        <v>3</v>
      </c>
      <c r="C9" s="5">
        <v>4</v>
      </c>
      <c r="D9" s="5">
        <v>0</v>
      </c>
      <c r="E9" s="5">
        <f>4*B9</f>
        <v>12</v>
      </c>
      <c r="F9" s="5" t="s">
        <v>14</v>
      </c>
      <c r="G9" s="8">
        <f>H9/E9</f>
        <v>1.3333333333333333</v>
      </c>
      <c r="H9" s="5">
        <f>4*(C9)-4*D9</f>
        <v>16</v>
      </c>
      <c r="I9" s="8">
        <f>H9/B9</f>
        <v>5.333333333333333</v>
      </c>
      <c r="J9" s="3"/>
    </row>
    <row r="10" spans="1:10">
      <c r="A10" s="9" t="s">
        <v>26</v>
      </c>
      <c r="B10" s="5">
        <v>4</v>
      </c>
      <c r="C10" s="5">
        <v>4</v>
      </c>
      <c r="D10" s="5">
        <v>0</v>
      </c>
      <c r="E10" s="5">
        <f>4*B10</f>
        <v>16</v>
      </c>
      <c r="F10" s="5" t="s">
        <v>14</v>
      </c>
      <c r="G10" s="5">
        <f>H10/E10</f>
        <v>1</v>
      </c>
      <c r="H10" s="5">
        <f>4*(C10)-4*D10</f>
        <v>16</v>
      </c>
      <c r="I10" s="5">
        <f>H10/B10</f>
        <v>4</v>
      </c>
      <c r="J10" s="3"/>
    </row>
    <row r="11" spans="1:10">
      <c r="A11" s="9" t="s">
        <v>33</v>
      </c>
      <c r="B11" s="5">
        <v>4</v>
      </c>
      <c r="C11" s="5">
        <v>4</v>
      </c>
      <c r="D11" s="5">
        <v>0</v>
      </c>
      <c r="E11" s="5">
        <f>4*B11</f>
        <v>16</v>
      </c>
      <c r="F11" s="5" t="s">
        <v>14</v>
      </c>
      <c r="G11" s="5">
        <f>H11/E11</f>
        <v>1</v>
      </c>
      <c r="H11" s="5">
        <f>4*(C11)-4*D11</f>
        <v>16</v>
      </c>
      <c r="I11" s="5">
        <f>H11/B11</f>
        <v>4</v>
      </c>
      <c r="J11" s="3"/>
    </row>
    <row r="12" spans="1:10">
      <c r="A12" s="9" t="s">
        <v>42</v>
      </c>
      <c r="B12" s="5">
        <v>4</v>
      </c>
      <c r="C12" s="5">
        <v>3</v>
      </c>
      <c r="D12" s="5">
        <v>0</v>
      </c>
      <c r="E12" s="5">
        <f>4*B12</f>
        <v>16</v>
      </c>
      <c r="F12" s="5" t="s">
        <v>14</v>
      </c>
      <c r="G12" s="5">
        <f>H12/E12</f>
        <v>0.75</v>
      </c>
      <c r="H12" s="5">
        <f>4*(C12)-4*D12</f>
        <v>12</v>
      </c>
      <c r="I12" s="5">
        <f>H12/B12</f>
        <v>3</v>
      </c>
      <c r="J12" s="3"/>
    </row>
    <row r="13" spans="1:10">
      <c r="A13" s="9" t="s">
        <v>20</v>
      </c>
      <c r="B13" s="5">
        <v>3</v>
      </c>
      <c r="C13" s="5">
        <v>2</v>
      </c>
      <c r="D13" s="5">
        <v>0</v>
      </c>
      <c r="E13" s="5">
        <f>4*B13</f>
        <v>12</v>
      </c>
      <c r="F13" s="5" t="s">
        <v>14</v>
      </c>
      <c r="G13" s="8">
        <f>H13/E13</f>
        <v>0.66666666666666663</v>
      </c>
      <c r="H13" s="5">
        <f>4*(C13)-4*D13</f>
        <v>8</v>
      </c>
      <c r="I13" s="8">
        <f>H13/B13</f>
        <v>2.6666666666666665</v>
      </c>
      <c r="J13" s="3"/>
    </row>
    <row r="14" spans="1:10">
      <c r="A14" s="9" t="s">
        <v>10</v>
      </c>
      <c r="B14" s="5">
        <v>4</v>
      </c>
      <c r="C14" s="5">
        <v>2</v>
      </c>
      <c r="D14" s="5">
        <v>0</v>
      </c>
      <c r="E14" s="5">
        <f>4*B14</f>
        <v>16</v>
      </c>
      <c r="F14" s="5" t="s">
        <v>14</v>
      </c>
      <c r="G14" s="8">
        <f>H14/E14</f>
        <v>0.5</v>
      </c>
      <c r="H14" s="5">
        <f>4*(C14)-4*D14</f>
        <v>8</v>
      </c>
      <c r="I14" s="5">
        <f>H14/B14</f>
        <v>2</v>
      </c>
      <c r="J14" s="3"/>
    </row>
    <row r="15" spans="1:10">
      <c r="A15" s="9" t="s">
        <v>15</v>
      </c>
      <c r="B15" s="5">
        <v>4</v>
      </c>
      <c r="C15" s="5">
        <v>2</v>
      </c>
      <c r="D15" s="5">
        <v>0</v>
      </c>
      <c r="E15" s="5">
        <f>4*B15</f>
        <v>16</v>
      </c>
      <c r="F15" s="5" t="s">
        <v>14</v>
      </c>
      <c r="G15" s="8">
        <f>H15/E15</f>
        <v>0.5</v>
      </c>
      <c r="H15" s="5">
        <f>4*(C15)-4*D15</f>
        <v>8</v>
      </c>
      <c r="I15" s="5">
        <f>H15/B15</f>
        <v>2</v>
      </c>
      <c r="J15" s="3"/>
    </row>
    <row r="16" spans="1:10">
      <c r="A16" s="9" t="s">
        <v>32</v>
      </c>
      <c r="B16" s="5">
        <v>4</v>
      </c>
      <c r="C16" s="5">
        <v>2</v>
      </c>
      <c r="D16" s="5">
        <v>0</v>
      </c>
      <c r="E16" s="5">
        <f>4*B16</f>
        <v>16</v>
      </c>
      <c r="F16" s="5" t="s">
        <v>14</v>
      </c>
      <c r="G16" s="8">
        <f>H16/E16</f>
        <v>0.5</v>
      </c>
      <c r="H16" s="5">
        <f>4*(C16)-4*D16</f>
        <v>8</v>
      </c>
      <c r="I16" s="5">
        <f>H16/B16</f>
        <v>2</v>
      </c>
      <c r="J16" s="3"/>
    </row>
    <row r="17" spans="1:10">
      <c r="A17" s="9" t="s">
        <v>18</v>
      </c>
      <c r="B17" s="5">
        <v>4</v>
      </c>
      <c r="C17" s="5">
        <v>2</v>
      </c>
      <c r="D17" s="5">
        <v>0</v>
      </c>
      <c r="E17" s="5">
        <f>4*B17</f>
        <v>16</v>
      </c>
      <c r="F17" s="5" t="s">
        <v>14</v>
      </c>
      <c r="G17" s="8">
        <f>H17/E17</f>
        <v>0.5</v>
      </c>
      <c r="H17" s="5">
        <f>4*(C17)-4*D17</f>
        <v>8</v>
      </c>
      <c r="I17" s="5">
        <f>H17/B17</f>
        <v>2</v>
      </c>
      <c r="J17" s="3"/>
    </row>
    <row r="18" spans="1:10">
      <c r="A18" s="9" t="s">
        <v>65</v>
      </c>
      <c r="B18" s="5">
        <v>2</v>
      </c>
      <c r="C18" s="5">
        <v>1</v>
      </c>
      <c r="D18" s="5">
        <v>0</v>
      </c>
      <c r="E18" s="5">
        <f>4*B18</f>
        <v>8</v>
      </c>
      <c r="F18" s="5" t="s">
        <v>14</v>
      </c>
      <c r="G18" s="8">
        <f>H18/E18</f>
        <v>0.5</v>
      </c>
      <c r="H18" s="5">
        <f>4*(C18)-4*D18</f>
        <v>4</v>
      </c>
      <c r="I18" s="5">
        <f>H18/B18</f>
        <v>2</v>
      </c>
      <c r="J18" s="3"/>
    </row>
    <row r="19" spans="1:10">
      <c r="A19" s="9" t="s">
        <v>57</v>
      </c>
      <c r="B19" s="5">
        <v>2.5</v>
      </c>
      <c r="C19" s="5">
        <v>1</v>
      </c>
      <c r="D19" s="5">
        <v>0</v>
      </c>
      <c r="E19" s="5">
        <f>4*B19</f>
        <v>10</v>
      </c>
      <c r="F19" s="5" t="s">
        <v>14</v>
      </c>
      <c r="G19" s="8">
        <f>H19/E19</f>
        <v>0.4</v>
      </c>
      <c r="H19" s="5">
        <f>4*(C19)-4*D19</f>
        <v>4</v>
      </c>
      <c r="I19" s="6">
        <f>H19/B19</f>
        <v>1.6</v>
      </c>
      <c r="J19" s="3"/>
    </row>
    <row r="20" spans="1:10">
      <c r="A20" s="9" t="s">
        <v>54</v>
      </c>
      <c r="B20" s="5">
        <v>3</v>
      </c>
      <c r="C20" s="5">
        <v>2</v>
      </c>
      <c r="D20" s="5">
        <v>1</v>
      </c>
      <c r="E20" s="5">
        <f>4*B20</f>
        <v>12</v>
      </c>
      <c r="F20" s="5">
        <f>C20/D20</f>
        <v>2</v>
      </c>
      <c r="G20" s="8">
        <f>H20/E20</f>
        <v>0.33333333333333331</v>
      </c>
      <c r="H20" s="5">
        <f>4*(C20)-4*D20</f>
        <v>4</v>
      </c>
      <c r="I20" s="8">
        <f>H20/B20</f>
        <v>1.3333333333333333</v>
      </c>
      <c r="J20" s="3"/>
    </row>
    <row r="21" spans="1:10">
      <c r="A21" s="9" t="s">
        <v>25</v>
      </c>
      <c r="B21" s="5">
        <v>3</v>
      </c>
      <c r="C21" s="5">
        <v>1</v>
      </c>
      <c r="D21" s="5">
        <v>0</v>
      </c>
      <c r="E21" s="5">
        <f>4*B21</f>
        <v>12</v>
      </c>
      <c r="F21" s="5" t="s">
        <v>14</v>
      </c>
      <c r="G21" s="8">
        <f>H21/E21</f>
        <v>0.33333333333333331</v>
      </c>
      <c r="H21" s="5">
        <f>4*(C21)-4*D21</f>
        <v>4</v>
      </c>
      <c r="I21" s="8">
        <f>H21/B21</f>
        <v>1.3333333333333333</v>
      </c>
      <c r="J21" s="3"/>
    </row>
    <row r="22" spans="1:10">
      <c r="A22" s="9" t="s">
        <v>34</v>
      </c>
      <c r="B22" s="5">
        <v>3.5</v>
      </c>
      <c r="C22" s="5">
        <v>1</v>
      </c>
      <c r="D22" s="5">
        <v>0</v>
      </c>
      <c r="E22" s="5">
        <f>4*B22</f>
        <v>14</v>
      </c>
      <c r="F22" s="5" t="s">
        <v>14</v>
      </c>
      <c r="G22" s="8">
        <f>H22/E22</f>
        <v>0.2857142857142857</v>
      </c>
      <c r="H22" s="5">
        <f>4*(C22)-4*D22</f>
        <v>4</v>
      </c>
      <c r="I22" s="8">
        <f>H22/B22</f>
        <v>1.1428571428571428</v>
      </c>
      <c r="J22" s="3"/>
    </row>
    <row r="23" spans="1:10">
      <c r="A23" s="9" t="s">
        <v>70</v>
      </c>
      <c r="B23" s="5">
        <v>4</v>
      </c>
      <c r="C23" s="5">
        <v>1</v>
      </c>
      <c r="D23" s="5">
        <v>0</v>
      </c>
      <c r="E23" s="5">
        <f>4*B23</f>
        <v>16</v>
      </c>
      <c r="F23" s="5" t="s">
        <v>14</v>
      </c>
      <c r="G23" s="5">
        <f>H23/E23</f>
        <v>0.25</v>
      </c>
      <c r="H23" s="5">
        <f>4*(C23)-4*D23</f>
        <v>4</v>
      </c>
      <c r="I23" s="5">
        <f>H23/B23</f>
        <v>1</v>
      </c>
      <c r="J23" s="3"/>
    </row>
    <row r="24" spans="1:10">
      <c r="A24" s="9" t="s">
        <v>72</v>
      </c>
      <c r="B24" s="5">
        <v>4</v>
      </c>
      <c r="C24" s="5">
        <v>1</v>
      </c>
      <c r="D24" s="5">
        <v>0</v>
      </c>
      <c r="E24" s="5">
        <f>4*B24</f>
        <v>16</v>
      </c>
      <c r="F24" s="5" t="s">
        <v>14</v>
      </c>
      <c r="G24" s="5">
        <f>H24/E24</f>
        <v>0.25</v>
      </c>
      <c r="H24" s="5">
        <f>4*(C24)-4*D24</f>
        <v>4</v>
      </c>
      <c r="I24" s="5">
        <f>H24/B24</f>
        <v>1</v>
      </c>
      <c r="J24" s="3"/>
    </row>
    <row r="25" spans="1:10">
      <c r="A25" s="9" t="s">
        <v>19</v>
      </c>
      <c r="B25" s="5">
        <v>4</v>
      </c>
      <c r="C25" s="5">
        <v>2</v>
      </c>
      <c r="D25" s="5">
        <v>1</v>
      </c>
      <c r="E25" s="5">
        <f>4*B25</f>
        <v>16</v>
      </c>
      <c r="F25" s="5">
        <f>C25/D25</f>
        <v>2</v>
      </c>
      <c r="G25" s="5">
        <f>H25/E25</f>
        <v>0.25</v>
      </c>
      <c r="H25" s="5">
        <f>4*(C25)-4*D25</f>
        <v>4</v>
      </c>
      <c r="I25" s="5">
        <f>H25/B25</f>
        <v>1</v>
      </c>
      <c r="J25" s="3"/>
    </row>
    <row r="26" spans="1:10">
      <c r="A26" s="9" t="s">
        <v>56</v>
      </c>
      <c r="B26" s="5">
        <v>4</v>
      </c>
      <c r="C26" s="5">
        <v>1</v>
      </c>
      <c r="D26" s="5">
        <v>0</v>
      </c>
      <c r="E26" s="5">
        <f>4*B26</f>
        <v>16</v>
      </c>
      <c r="F26" s="5" t="s">
        <v>14</v>
      </c>
      <c r="G26" s="5">
        <f>H26/E26</f>
        <v>0.25</v>
      </c>
      <c r="H26" s="5">
        <f>4*(C26)-4*D26</f>
        <v>4</v>
      </c>
      <c r="I26" s="5">
        <f>H26/B26</f>
        <v>1</v>
      </c>
      <c r="J26" s="3"/>
    </row>
    <row r="27" spans="1:10">
      <c r="A27" s="9" t="s">
        <v>38</v>
      </c>
      <c r="B27" s="5">
        <v>4</v>
      </c>
      <c r="C27" s="5">
        <v>2</v>
      </c>
      <c r="D27" s="5">
        <v>1</v>
      </c>
      <c r="E27" s="5">
        <f>4*B27</f>
        <v>16</v>
      </c>
      <c r="F27" s="5">
        <f>C27/D27</f>
        <v>2</v>
      </c>
      <c r="G27" s="5">
        <f>H27/E27</f>
        <v>0.25</v>
      </c>
      <c r="H27" s="5">
        <f>4*(C27)-4*D27</f>
        <v>4</v>
      </c>
      <c r="I27" s="5">
        <f>H27/B27</f>
        <v>1</v>
      </c>
      <c r="J27" s="3"/>
    </row>
    <row r="28" spans="1:10">
      <c r="A28" s="9" t="s">
        <v>40</v>
      </c>
      <c r="B28" s="5">
        <v>4</v>
      </c>
      <c r="C28" s="5">
        <v>1</v>
      </c>
      <c r="D28" s="5">
        <v>0</v>
      </c>
      <c r="E28" s="5">
        <f>4*B28</f>
        <v>16</v>
      </c>
      <c r="F28" s="5" t="s">
        <v>14</v>
      </c>
      <c r="G28" s="5">
        <f>H28/E28</f>
        <v>0.25</v>
      </c>
      <c r="H28" s="5">
        <f>4*(C28)-4*D28</f>
        <v>4</v>
      </c>
      <c r="I28" s="5">
        <f>H28/B28</f>
        <v>1</v>
      </c>
      <c r="J28" s="3"/>
    </row>
    <row r="29" spans="1:10">
      <c r="A29" s="9" t="s">
        <v>31</v>
      </c>
      <c r="B29" s="5">
        <v>4</v>
      </c>
      <c r="C29" s="5">
        <v>2</v>
      </c>
      <c r="D29" s="5">
        <v>1</v>
      </c>
      <c r="E29" s="5">
        <f>4*B29</f>
        <v>16</v>
      </c>
      <c r="F29" s="5">
        <f>C29/D29</f>
        <v>2</v>
      </c>
      <c r="G29" s="5">
        <f>H29/E29</f>
        <v>0.25</v>
      </c>
      <c r="H29" s="5">
        <f>4*(C29)-4*D29</f>
        <v>4</v>
      </c>
      <c r="I29" s="5">
        <f>H29/B29</f>
        <v>1</v>
      </c>
      <c r="J29" s="3"/>
    </row>
    <row r="30" spans="1:10">
      <c r="A30" s="9" t="s">
        <v>45</v>
      </c>
      <c r="B30" s="5">
        <v>4</v>
      </c>
      <c r="C30" s="5">
        <v>1</v>
      </c>
      <c r="D30" s="5">
        <v>0</v>
      </c>
      <c r="E30" s="5">
        <f>4*B30</f>
        <v>16</v>
      </c>
      <c r="F30" s="5" t="s">
        <v>14</v>
      </c>
      <c r="G30" s="5">
        <f>H30/E30</f>
        <v>0.25</v>
      </c>
      <c r="H30" s="5">
        <f>4*(C30)-4*D30</f>
        <v>4</v>
      </c>
      <c r="I30" s="5">
        <f>H30/B30</f>
        <v>1</v>
      </c>
      <c r="J30" s="3"/>
    </row>
    <row r="31" spans="1:10">
      <c r="A31" s="9" t="s">
        <v>61</v>
      </c>
      <c r="B31" s="5">
        <v>3.5</v>
      </c>
      <c r="C31" s="5">
        <v>0</v>
      </c>
      <c r="D31" s="5">
        <v>0</v>
      </c>
      <c r="E31" s="5">
        <f>4*B31</f>
        <v>14</v>
      </c>
      <c r="F31" s="5" t="s">
        <v>14</v>
      </c>
      <c r="G31" s="5">
        <f>H31/E31</f>
        <v>0</v>
      </c>
      <c r="H31" s="5">
        <f>4*(C31)-4*D31</f>
        <v>0</v>
      </c>
      <c r="I31" s="5">
        <f>H31/B31</f>
        <v>0</v>
      </c>
      <c r="J31" s="3"/>
    </row>
    <row r="32" spans="1:10">
      <c r="A32" s="9" t="s">
        <v>43</v>
      </c>
      <c r="B32" s="5">
        <v>3.5</v>
      </c>
      <c r="C32" s="5">
        <v>0</v>
      </c>
      <c r="D32" s="5">
        <v>0</v>
      </c>
      <c r="E32" s="5">
        <f>4*B32</f>
        <v>14</v>
      </c>
      <c r="F32" s="5" t="s">
        <v>14</v>
      </c>
      <c r="G32" s="5">
        <f>H32/E32</f>
        <v>0</v>
      </c>
      <c r="H32" s="5">
        <f>4*(C32)-4*D32</f>
        <v>0</v>
      </c>
      <c r="I32" s="5">
        <f>H32/B32</f>
        <v>0</v>
      </c>
      <c r="J32" s="3"/>
    </row>
    <row r="33" spans="1:10">
      <c r="A33" s="9" t="s">
        <v>47</v>
      </c>
      <c r="B33" s="5">
        <v>4</v>
      </c>
      <c r="C33" s="5">
        <v>0</v>
      </c>
      <c r="D33" s="5">
        <v>0</v>
      </c>
      <c r="E33" s="5">
        <f>4*B33</f>
        <v>16</v>
      </c>
      <c r="F33" s="5" t="s">
        <v>14</v>
      </c>
      <c r="G33" s="5">
        <f>H33/E33</f>
        <v>0</v>
      </c>
      <c r="H33" s="5">
        <f>4*(C33)-4*D33</f>
        <v>0</v>
      </c>
      <c r="I33" s="5">
        <f>H33/B33</f>
        <v>0</v>
      </c>
      <c r="J33" s="3"/>
    </row>
    <row r="34" spans="1:10">
      <c r="A34" s="9" t="s">
        <v>51</v>
      </c>
      <c r="B34" s="5">
        <v>4</v>
      </c>
      <c r="C34" s="5">
        <v>1</v>
      </c>
      <c r="D34" s="5">
        <v>1</v>
      </c>
      <c r="E34" s="5">
        <f>4*B34</f>
        <v>16</v>
      </c>
      <c r="F34" s="5">
        <f>C34/D34</f>
        <v>1</v>
      </c>
      <c r="G34" s="5">
        <f>H34/E34</f>
        <v>0</v>
      </c>
      <c r="H34" s="5">
        <f>4*(C34)-4*D34</f>
        <v>0</v>
      </c>
      <c r="I34" s="5">
        <f>H34/B34</f>
        <v>0</v>
      </c>
      <c r="J34" s="3"/>
    </row>
    <row r="35" spans="1:10">
      <c r="A35" s="9" t="s">
        <v>78</v>
      </c>
      <c r="B35" s="5">
        <v>1</v>
      </c>
      <c r="C35" s="5">
        <v>0</v>
      </c>
      <c r="D35" s="5">
        <v>0</v>
      </c>
      <c r="E35" s="5">
        <f>4*B35</f>
        <v>4</v>
      </c>
      <c r="F35" s="5" t="s">
        <v>14</v>
      </c>
      <c r="G35" s="5">
        <f>H35/E35</f>
        <v>0</v>
      </c>
      <c r="H35" s="5">
        <f>4*(C35)-4*D35</f>
        <v>0</v>
      </c>
      <c r="I35" s="5">
        <f>H35/B35</f>
        <v>0</v>
      </c>
      <c r="J35" s="3"/>
    </row>
    <row r="36" spans="1:10">
      <c r="A36" s="9" t="s">
        <v>52</v>
      </c>
      <c r="B36" s="5">
        <v>4</v>
      </c>
      <c r="C36" s="5">
        <v>0</v>
      </c>
      <c r="D36" s="5">
        <v>0</v>
      </c>
      <c r="E36" s="5">
        <f>4*B36</f>
        <v>16</v>
      </c>
      <c r="F36" s="5" t="s">
        <v>14</v>
      </c>
      <c r="G36" s="5">
        <f>H36/E36</f>
        <v>0</v>
      </c>
      <c r="H36" s="5">
        <f>4*(C36)-4*D36</f>
        <v>0</v>
      </c>
      <c r="I36" s="5">
        <f>H36/B36</f>
        <v>0</v>
      </c>
      <c r="J36" s="3"/>
    </row>
    <row r="37" spans="1:10">
      <c r="A37" s="9" t="s">
        <v>71</v>
      </c>
      <c r="B37" s="5">
        <v>4</v>
      </c>
      <c r="C37" s="5">
        <v>0</v>
      </c>
      <c r="D37" s="5">
        <v>0</v>
      </c>
      <c r="E37" s="5">
        <f>4*B37</f>
        <v>16</v>
      </c>
      <c r="F37" s="5" t="s">
        <v>14</v>
      </c>
      <c r="G37" s="5">
        <f>H37/E37</f>
        <v>0</v>
      </c>
      <c r="H37" s="5">
        <f>4*(C37)-4*D37</f>
        <v>0</v>
      </c>
      <c r="I37" s="5">
        <f>H37/B37</f>
        <v>0</v>
      </c>
      <c r="J37" s="3"/>
    </row>
    <row r="38" spans="1:10">
      <c r="A38" s="9" t="s">
        <v>27</v>
      </c>
      <c r="B38" s="5">
        <v>4</v>
      </c>
      <c r="C38" s="5">
        <v>0</v>
      </c>
      <c r="D38" s="5">
        <v>0</v>
      </c>
      <c r="E38" s="5">
        <f>4*B38</f>
        <v>16</v>
      </c>
      <c r="F38" s="5" t="s">
        <v>14</v>
      </c>
      <c r="G38" s="5">
        <f>H38/E38</f>
        <v>0</v>
      </c>
      <c r="H38" s="5">
        <f>4*(C38)-4*D38</f>
        <v>0</v>
      </c>
      <c r="I38" s="5">
        <f>H38/B38</f>
        <v>0</v>
      </c>
      <c r="J38" s="3"/>
    </row>
    <row r="39" spans="1:10">
      <c r="A39" s="9" t="s">
        <v>75</v>
      </c>
      <c r="B39" s="5">
        <v>3.5</v>
      </c>
      <c r="C39" s="5">
        <v>0</v>
      </c>
      <c r="D39" s="5">
        <v>0</v>
      </c>
      <c r="E39" s="5">
        <f>4*B39</f>
        <v>14</v>
      </c>
      <c r="F39" s="5" t="s">
        <v>14</v>
      </c>
      <c r="G39" s="5">
        <f>H39/E39</f>
        <v>0</v>
      </c>
      <c r="H39" s="5">
        <f>4*(C39)-4*D39</f>
        <v>0</v>
      </c>
      <c r="I39" s="5">
        <f>H39/B39</f>
        <v>0</v>
      </c>
      <c r="J39" s="3"/>
    </row>
    <row r="40" spans="1:10">
      <c r="A40" s="9" t="s">
        <v>17</v>
      </c>
      <c r="B40" s="5">
        <v>3.5</v>
      </c>
      <c r="C40" s="5">
        <v>0</v>
      </c>
      <c r="D40" s="5">
        <v>0</v>
      </c>
      <c r="E40" s="5">
        <f>4*B40</f>
        <v>14</v>
      </c>
      <c r="F40" s="5" t="s">
        <v>14</v>
      </c>
      <c r="G40" s="5">
        <f>H40/E40</f>
        <v>0</v>
      </c>
      <c r="H40" s="5">
        <f>4*(C40)-4*D40</f>
        <v>0</v>
      </c>
      <c r="I40" s="5">
        <f>H40/B40</f>
        <v>0</v>
      </c>
      <c r="J40" s="3"/>
    </row>
    <row r="41" spans="1:10">
      <c r="A41" s="9" t="s">
        <v>79</v>
      </c>
      <c r="B41" s="5">
        <v>1.5</v>
      </c>
      <c r="C41" s="5">
        <v>0</v>
      </c>
      <c r="D41" s="5">
        <v>0</v>
      </c>
      <c r="E41" s="5">
        <f>4*B41</f>
        <v>6</v>
      </c>
      <c r="F41" s="5" t="s">
        <v>14</v>
      </c>
      <c r="G41" s="5">
        <f>H41/E41</f>
        <v>0</v>
      </c>
      <c r="H41" s="5">
        <f>4*(C41)-4*D41</f>
        <v>0</v>
      </c>
      <c r="I41" s="5">
        <f>H41/B41</f>
        <v>0</v>
      </c>
      <c r="J41" s="3"/>
    </row>
    <row r="42" spans="1:10">
      <c r="A42" s="9" t="s">
        <v>36</v>
      </c>
      <c r="B42" s="5">
        <v>4</v>
      </c>
      <c r="C42" s="5">
        <v>0</v>
      </c>
      <c r="D42" s="5">
        <v>0</v>
      </c>
      <c r="E42" s="5">
        <f>4*B42</f>
        <v>16</v>
      </c>
      <c r="F42" s="5" t="s">
        <v>14</v>
      </c>
      <c r="G42" s="5">
        <f>H42/E42</f>
        <v>0</v>
      </c>
      <c r="H42" s="5">
        <f>4*(C42)-4*D42</f>
        <v>0</v>
      </c>
      <c r="I42" s="5">
        <f>H42/B42</f>
        <v>0</v>
      </c>
      <c r="J42" s="3"/>
    </row>
    <row r="43" spans="1:10">
      <c r="A43" s="9" t="s">
        <v>80</v>
      </c>
      <c r="B43" s="5">
        <v>4</v>
      </c>
      <c r="C43" s="5">
        <v>0</v>
      </c>
      <c r="D43" s="5">
        <v>0</v>
      </c>
      <c r="E43" s="5">
        <f>4*B43</f>
        <v>16</v>
      </c>
      <c r="F43" s="5" t="s">
        <v>14</v>
      </c>
      <c r="G43" s="5">
        <f>H43/E43</f>
        <v>0</v>
      </c>
      <c r="H43" s="5">
        <f>4*(C43)-4*D43</f>
        <v>0</v>
      </c>
      <c r="I43" s="5">
        <f>H43/B43</f>
        <v>0</v>
      </c>
      <c r="J43" s="3"/>
    </row>
    <row r="44" spans="1:10">
      <c r="A44" s="9" t="s">
        <v>73</v>
      </c>
      <c r="B44" s="5">
        <v>4</v>
      </c>
      <c r="C44" s="5">
        <v>0</v>
      </c>
      <c r="D44" s="5">
        <v>0</v>
      </c>
      <c r="E44" s="5">
        <f>4*B44</f>
        <v>16</v>
      </c>
      <c r="F44" s="5" t="s">
        <v>14</v>
      </c>
      <c r="G44" s="5">
        <f>H44/E44</f>
        <v>0</v>
      </c>
      <c r="H44" s="5">
        <f>4*(C44)-4*D44</f>
        <v>0</v>
      </c>
      <c r="I44" s="5">
        <f>H44/B44</f>
        <v>0</v>
      </c>
      <c r="J44" s="3"/>
    </row>
    <row r="45" spans="1:10">
      <c r="A45" s="9" t="s">
        <v>44</v>
      </c>
      <c r="B45" s="5">
        <v>4</v>
      </c>
      <c r="C45" s="5">
        <v>2</v>
      </c>
      <c r="D45" s="5">
        <v>2</v>
      </c>
      <c r="E45" s="5">
        <f>4*B45</f>
        <v>16</v>
      </c>
      <c r="F45" s="5">
        <f>C45/D45</f>
        <v>1</v>
      </c>
      <c r="G45" s="5">
        <f>H45/E45</f>
        <v>0</v>
      </c>
      <c r="H45" s="5">
        <f>4*(C45)-4*D45</f>
        <v>0</v>
      </c>
      <c r="I45" s="5">
        <f>H45/B45</f>
        <v>0</v>
      </c>
      <c r="J45" s="3"/>
    </row>
    <row r="46" spans="1:10">
      <c r="A46" s="9" t="s">
        <v>46</v>
      </c>
      <c r="B46" s="5">
        <v>4</v>
      </c>
      <c r="C46" s="5">
        <v>0</v>
      </c>
      <c r="D46" s="5">
        <v>0</v>
      </c>
      <c r="E46" s="5">
        <f>4*B46</f>
        <v>16</v>
      </c>
      <c r="F46" s="5" t="s">
        <v>14</v>
      </c>
      <c r="G46" s="5">
        <f>H46/E46</f>
        <v>0</v>
      </c>
      <c r="H46" s="5">
        <f>4*(C46)-4*D46</f>
        <v>0</v>
      </c>
      <c r="I46" s="5">
        <f>H46/B46</f>
        <v>0</v>
      </c>
      <c r="J46" s="3"/>
    </row>
    <row r="47" spans="1:10">
      <c r="A47" s="9" t="s">
        <v>81</v>
      </c>
      <c r="B47" s="5">
        <v>4</v>
      </c>
      <c r="C47" s="5">
        <v>0</v>
      </c>
      <c r="D47" s="5">
        <v>0</v>
      </c>
      <c r="E47" s="5">
        <f>4*B47</f>
        <v>16</v>
      </c>
      <c r="F47" s="5" t="s">
        <v>14</v>
      </c>
      <c r="G47" s="5">
        <f>H47/E47</f>
        <v>0</v>
      </c>
      <c r="H47" s="5">
        <f>4*(C47)-4*D47</f>
        <v>0</v>
      </c>
      <c r="I47" s="5">
        <f>H47/B47</f>
        <v>0</v>
      </c>
      <c r="J47" s="3"/>
    </row>
    <row r="48" spans="1:10">
      <c r="A48" s="9" t="s">
        <v>82</v>
      </c>
      <c r="B48" s="5">
        <v>4</v>
      </c>
      <c r="C48" s="5">
        <v>0</v>
      </c>
      <c r="D48" s="5">
        <v>0</v>
      </c>
      <c r="E48" s="5">
        <f>4*B48</f>
        <v>16</v>
      </c>
      <c r="F48" s="5" t="s">
        <v>14</v>
      </c>
      <c r="G48" s="5">
        <f>H48/E48</f>
        <v>0</v>
      </c>
      <c r="H48" s="5">
        <f>4*(C48)-4*D48</f>
        <v>0</v>
      </c>
      <c r="I48" s="5">
        <f>H48/B48</f>
        <v>0</v>
      </c>
      <c r="J48" s="3"/>
    </row>
    <row r="49" spans="1:10">
      <c r="A49" s="9" t="s">
        <v>83</v>
      </c>
      <c r="B49" s="5">
        <v>4</v>
      </c>
      <c r="C49" s="5">
        <v>0</v>
      </c>
      <c r="D49" s="5">
        <v>0</v>
      </c>
      <c r="E49" s="5">
        <f>4*B49</f>
        <v>16</v>
      </c>
      <c r="F49" s="5" t="s">
        <v>14</v>
      </c>
      <c r="G49" s="5">
        <f>H49/E49</f>
        <v>0</v>
      </c>
      <c r="H49" s="5">
        <f>4*(C49)-4*D49</f>
        <v>0</v>
      </c>
      <c r="I49" s="5">
        <f>H49/B49</f>
        <v>0</v>
      </c>
      <c r="J49" s="3"/>
    </row>
    <row r="50" spans="1:10">
      <c r="A50" s="9" t="s">
        <v>84</v>
      </c>
      <c r="B50" s="5">
        <v>4</v>
      </c>
      <c r="C50" s="5">
        <v>0</v>
      </c>
      <c r="D50" s="5">
        <v>0</v>
      </c>
      <c r="E50" s="5">
        <f>4*B50</f>
        <v>16</v>
      </c>
      <c r="F50" s="5" t="s">
        <v>14</v>
      </c>
      <c r="G50" s="5">
        <f>H50/E50</f>
        <v>0</v>
      </c>
      <c r="H50" s="5">
        <f>4*(C50)-4*D50</f>
        <v>0</v>
      </c>
      <c r="I50" s="5">
        <f>H50/B50</f>
        <v>0</v>
      </c>
      <c r="J50" s="3"/>
    </row>
    <row r="51" spans="1:10">
      <c r="A51" s="9" t="s">
        <v>85</v>
      </c>
      <c r="B51" s="5">
        <v>3.5</v>
      </c>
      <c r="C51" s="5">
        <v>0</v>
      </c>
      <c r="D51" s="5">
        <v>0</v>
      </c>
      <c r="E51" s="5">
        <f>4*B51</f>
        <v>14</v>
      </c>
      <c r="F51" s="5" t="s">
        <v>14</v>
      </c>
      <c r="G51" s="5">
        <f>H51/E51</f>
        <v>0</v>
      </c>
      <c r="H51" s="5">
        <f>4*(C51)-4*D51</f>
        <v>0</v>
      </c>
      <c r="I51" s="5">
        <f>H51/B51</f>
        <v>0</v>
      </c>
      <c r="J51" s="3"/>
    </row>
    <row r="52" spans="1:10">
      <c r="A52" s="9" t="s">
        <v>60</v>
      </c>
      <c r="B52" s="5">
        <v>3.5</v>
      </c>
      <c r="C52" s="5">
        <v>0</v>
      </c>
      <c r="D52" s="5">
        <v>0</v>
      </c>
      <c r="E52" s="5">
        <f>4*B52</f>
        <v>14</v>
      </c>
      <c r="F52" s="5" t="s">
        <v>14</v>
      </c>
      <c r="G52" s="5">
        <f>H52/E52</f>
        <v>0</v>
      </c>
      <c r="H52" s="5">
        <f>4*(C52)-4*D52</f>
        <v>0</v>
      </c>
      <c r="I52" s="5">
        <f>H52/B52</f>
        <v>0</v>
      </c>
      <c r="J52" s="3"/>
    </row>
    <row r="53" spans="1:10">
      <c r="A53" s="9" t="s">
        <v>53</v>
      </c>
      <c r="B53" s="5">
        <v>3.5</v>
      </c>
      <c r="C53" s="5">
        <v>0</v>
      </c>
      <c r="D53" s="5">
        <v>0</v>
      </c>
      <c r="E53" s="5">
        <f>4*B53</f>
        <v>14</v>
      </c>
      <c r="F53" s="5" t="s">
        <v>14</v>
      </c>
      <c r="G53" s="5">
        <f>H53/E53</f>
        <v>0</v>
      </c>
      <c r="H53" s="5">
        <f>4*(C53)-4*D53</f>
        <v>0</v>
      </c>
      <c r="I53" s="5">
        <f>H53/B53</f>
        <v>0</v>
      </c>
      <c r="J53" s="3"/>
    </row>
    <row r="54" spans="1:10">
      <c r="A54" s="9" t="s">
        <v>86</v>
      </c>
      <c r="B54" s="5">
        <v>3.5</v>
      </c>
      <c r="C54" s="5">
        <v>0</v>
      </c>
      <c r="D54" s="5">
        <v>0</v>
      </c>
      <c r="E54" s="5">
        <f>4*B54</f>
        <v>14</v>
      </c>
      <c r="F54" s="5" t="s">
        <v>14</v>
      </c>
      <c r="G54" s="5">
        <f>H54/E54</f>
        <v>0</v>
      </c>
      <c r="H54" s="5">
        <f>4*(C54)-4*D54</f>
        <v>0</v>
      </c>
      <c r="I54" s="5">
        <f>H54/B54</f>
        <v>0</v>
      </c>
      <c r="J54" s="3"/>
    </row>
    <row r="55" spans="1:10">
      <c r="A55" s="9" t="s">
        <v>68</v>
      </c>
      <c r="B55" s="5">
        <v>3</v>
      </c>
      <c r="C55" s="5">
        <v>0</v>
      </c>
      <c r="D55" s="5">
        <v>0</v>
      </c>
      <c r="E55" s="5">
        <f>4*B55</f>
        <v>12</v>
      </c>
      <c r="F55" s="5" t="s">
        <v>14</v>
      </c>
      <c r="G55" s="5">
        <f>H55/E55</f>
        <v>0</v>
      </c>
      <c r="H55" s="5">
        <f>4*(C55)-4*D55</f>
        <v>0</v>
      </c>
      <c r="I55" s="5">
        <f>H55/B55</f>
        <v>0</v>
      </c>
      <c r="J55" s="3"/>
    </row>
    <row r="56" spans="1:10">
      <c r="A56" s="9" t="s">
        <v>69</v>
      </c>
      <c r="B56" s="5">
        <v>3</v>
      </c>
      <c r="C56" s="5">
        <v>0</v>
      </c>
      <c r="D56" s="5">
        <v>0</v>
      </c>
      <c r="E56" s="5">
        <f>4*B56</f>
        <v>12</v>
      </c>
      <c r="F56" s="5" t="s">
        <v>14</v>
      </c>
      <c r="G56" s="5">
        <f>H56/E56</f>
        <v>0</v>
      </c>
      <c r="H56" s="5">
        <f>4*(C56)-4*D56</f>
        <v>0</v>
      </c>
      <c r="I56" s="5">
        <f>H56/B56</f>
        <v>0</v>
      </c>
      <c r="J56" s="3"/>
    </row>
    <row r="57" spans="1:10">
      <c r="A57" s="9" t="s">
        <v>59</v>
      </c>
      <c r="B57" s="5">
        <v>3</v>
      </c>
      <c r="C57" s="5">
        <v>0</v>
      </c>
      <c r="D57" s="5">
        <v>0</v>
      </c>
      <c r="E57" s="5">
        <f>4*B57</f>
        <v>12</v>
      </c>
      <c r="F57" s="5" t="s">
        <v>14</v>
      </c>
      <c r="G57" s="5">
        <f>H57/E57</f>
        <v>0</v>
      </c>
      <c r="H57" s="5">
        <f>4*(C57)-4*D57</f>
        <v>0</v>
      </c>
      <c r="I57" s="5">
        <f>H57/B57</f>
        <v>0</v>
      </c>
      <c r="J57" s="3"/>
    </row>
    <row r="58" spans="1:10">
      <c r="A58" s="9" t="s">
        <v>66</v>
      </c>
      <c r="B58" s="5">
        <v>3</v>
      </c>
      <c r="C58" s="5">
        <v>0</v>
      </c>
      <c r="D58" s="5">
        <v>0</v>
      </c>
      <c r="E58" s="5">
        <f>4*B58</f>
        <v>12</v>
      </c>
      <c r="F58" s="5" t="s">
        <v>14</v>
      </c>
      <c r="G58" s="5">
        <f>H58/E58</f>
        <v>0</v>
      </c>
      <c r="H58" s="5">
        <f>4*(C58)-4*D58</f>
        <v>0</v>
      </c>
      <c r="I58" s="5">
        <f>H58/B58</f>
        <v>0</v>
      </c>
      <c r="J58" s="3"/>
    </row>
    <row r="59" spans="1:10">
      <c r="A59" s="9" t="s">
        <v>55</v>
      </c>
      <c r="B59" s="5">
        <v>3</v>
      </c>
      <c r="C59" s="5">
        <v>0</v>
      </c>
      <c r="D59" s="5">
        <v>0</v>
      </c>
      <c r="E59" s="5">
        <f>4*B59</f>
        <v>12</v>
      </c>
      <c r="F59" s="5" t="s">
        <v>14</v>
      </c>
      <c r="G59" s="5">
        <f>H59/E59</f>
        <v>0</v>
      </c>
      <c r="H59" s="5">
        <f>4*(C59)-4*D59</f>
        <v>0</v>
      </c>
      <c r="I59" s="5">
        <f>H59/B59</f>
        <v>0</v>
      </c>
      <c r="J59" s="3"/>
    </row>
    <row r="60" spans="1:10">
      <c r="A60" s="9" t="s">
        <v>39</v>
      </c>
      <c r="B60" s="5">
        <v>3</v>
      </c>
      <c r="C60" s="5">
        <v>0</v>
      </c>
      <c r="D60" s="5">
        <v>0</v>
      </c>
      <c r="E60" s="5">
        <f>4*B60</f>
        <v>12</v>
      </c>
      <c r="F60" s="5" t="s">
        <v>14</v>
      </c>
      <c r="G60" s="5">
        <f>H60/E60</f>
        <v>0</v>
      </c>
      <c r="H60" s="5">
        <f>4*(C60)-4*D60</f>
        <v>0</v>
      </c>
      <c r="I60" s="5">
        <f>H60/B60</f>
        <v>0</v>
      </c>
      <c r="J60" s="3"/>
    </row>
    <row r="61" spans="1:10">
      <c r="A61" s="9" t="s">
        <v>67</v>
      </c>
      <c r="B61" s="5">
        <v>3</v>
      </c>
      <c r="C61" s="5">
        <v>0</v>
      </c>
      <c r="D61" s="5">
        <v>0</v>
      </c>
      <c r="E61" s="5">
        <f>4*B61</f>
        <v>12</v>
      </c>
      <c r="F61" s="5" t="s">
        <v>14</v>
      </c>
      <c r="G61" s="5">
        <f>H61/E61</f>
        <v>0</v>
      </c>
      <c r="H61" s="5">
        <f>4*(C61)-4*D61</f>
        <v>0</v>
      </c>
      <c r="I61" s="5">
        <f>H61/B61</f>
        <v>0</v>
      </c>
      <c r="J61" s="3"/>
    </row>
    <row r="62" spans="1:10">
      <c r="A62" s="9" t="s">
        <v>58</v>
      </c>
      <c r="B62" s="5">
        <v>3</v>
      </c>
      <c r="C62" s="5">
        <v>1</v>
      </c>
      <c r="D62" s="5">
        <v>1</v>
      </c>
      <c r="E62" s="5">
        <f>4*B62</f>
        <v>12</v>
      </c>
      <c r="F62" s="5">
        <f>C62/D62</f>
        <v>1</v>
      </c>
      <c r="G62" s="5">
        <f>H62/E62</f>
        <v>0</v>
      </c>
      <c r="H62" s="5">
        <f>4*(C62)-4*D62</f>
        <v>0</v>
      </c>
      <c r="I62" s="5">
        <f>H62/B62</f>
        <v>0</v>
      </c>
      <c r="J62" s="3"/>
    </row>
    <row r="63" spans="1:10">
      <c r="A63" s="9" t="s">
        <v>11</v>
      </c>
      <c r="B63" s="5">
        <v>3</v>
      </c>
      <c r="C63" s="5">
        <v>1</v>
      </c>
      <c r="D63" s="5">
        <v>1</v>
      </c>
      <c r="E63" s="5">
        <f>4*B63</f>
        <v>12</v>
      </c>
      <c r="F63" s="5">
        <f>C63/D63</f>
        <v>1</v>
      </c>
      <c r="G63" s="5">
        <f>H63/E63</f>
        <v>0</v>
      </c>
      <c r="H63" s="5">
        <f>4*(C63)-4*D63</f>
        <v>0</v>
      </c>
      <c r="I63" s="5">
        <f>H63/B63</f>
        <v>0</v>
      </c>
      <c r="J63" s="3"/>
    </row>
    <row r="64" spans="1:10">
      <c r="A64" s="9" t="s">
        <v>16</v>
      </c>
      <c r="B64" s="5">
        <v>2.5</v>
      </c>
      <c r="C64" s="5">
        <v>0</v>
      </c>
      <c r="D64" s="5">
        <v>0</v>
      </c>
      <c r="E64" s="5">
        <f>4*B64</f>
        <v>10</v>
      </c>
      <c r="F64" s="5" t="s">
        <v>14</v>
      </c>
      <c r="G64" s="5">
        <f>H64/E64</f>
        <v>0</v>
      </c>
      <c r="H64" s="5">
        <f>4*(C64)-4*D64</f>
        <v>0</v>
      </c>
      <c r="I64" s="5">
        <f>H64/B64</f>
        <v>0</v>
      </c>
      <c r="J64" s="3"/>
    </row>
    <row r="65" spans="1:10">
      <c r="A65" s="9" t="s">
        <v>64</v>
      </c>
      <c r="B65" s="5">
        <v>2</v>
      </c>
      <c r="C65" s="5">
        <v>0</v>
      </c>
      <c r="D65" s="5">
        <v>0</v>
      </c>
      <c r="E65" s="5">
        <f>4*B65</f>
        <v>8</v>
      </c>
      <c r="F65" s="5" t="s">
        <v>14</v>
      </c>
      <c r="G65" s="5">
        <f>H65/E65</f>
        <v>0</v>
      </c>
      <c r="H65" s="5">
        <f>4*(C65)-4*D65</f>
        <v>0</v>
      </c>
      <c r="I65" s="5">
        <f>H65/B65</f>
        <v>0</v>
      </c>
      <c r="J65" s="3"/>
    </row>
    <row r="66" spans="1:10">
      <c r="A66" s="9" t="s">
        <v>63</v>
      </c>
      <c r="B66" s="5">
        <v>4</v>
      </c>
      <c r="C66" s="5">
        <v>0</v>
      </c>
      <c r="D66" s="5">
        <v>0</v>
      </c>
      <c r="E66" s="5">
        <f>4*B66</f>
        <v>16</v>
      </c>
      <c r="F66" s="5" t="s">
        <v>14</v>
      </c>
      <c r="G66" s="5">
        <f>H66/E66</f>
        <v>0</v>
      </c>
      <c r="H66" s="5">
        <f>4*(C66)-4*D66</f>
        <v>0</v>
      </c>
      <c r="I66" s="5">
        <f>H66/B66</f>
        <v>0</v>
      </c>
      <c r="J66" s="3"/>
    </row>
    <row r="67" spans="1:10">
      <c r="A67" s="9" t="s">
        <v>50</v>
      </c>
      <c r="B67" s="5">
        <v>4</v>
      </c>
      <c r="C67" s="5">
        <v>0</v>
      </c>
      <c r="D67" s="5">
        <v>0</v>
      </c>
      <c r="E67" s="5">
        <f>4*B67</f>
        <v>16</v>
      </c>
      <c r="F67" s="5" t="s">
        <v>14</v>
      </c>
      <c r="G67" s="5">
        <f>H67/E67</f>
        <v>0</v>
      </c>
      <c r="H67" s="5">
        <f>4*(C67)-4*D67</f>
        <v>0</v>
      </c>
      <c r="I67" s="5">
        <f>H67/B67</f>
        <v>0</v>
      </c>
      <c r="J67" s="3"/>
    </row>
    <row r="68" spans="1:10">
      <c r="A68" s="9" t="s">
        <v>41</v>
      </c>
      <c r="B68" s="5">
        <v>4</v>
      </c>
      <c r="C68" s="5">
        <v>0</v>
      </c>
      <c r="D68" s="5">
        <v>0</v>
      </c>
      <c r="E68" s="5">
        <f>4*B68</f>
        <v>16</v>
      </c>
      <c r="F68" s="5" t="s">
        <v>14</v>
      </c>
      <c r="G68" s="5">
        <f>H68/E68</f>
        <v>0</v>
      </c>
      <c r="H68" s="5">
        <f>4*(C68)-4*D68</f>
        <v>0</v>
      </c>
      <c r="I68" s="5">
        <f>H68/B68</f>
        <v>0</v>
      </c>
      <c r="J68" s="3"/>
    </row>
    <row r="69" spans="1:10">
      <c r="A69" s="9" t="s">
        <v>29</v>
      </c>
      <c r="B69" s="5">
        <v>4</v>
      </c>
      <c r="C69" s="5">
        <v>0</v>
      </c>
      <c r="D69" s="5">
        <v>0</v>
      </c>
      <c r="E69" s="5">
        <f>4*B69</f>
        <v>16</v>
      </c>
      <c r="F69" s="5" t="s">
        <v>14</v>
      </c>
      <c r="G69" s="5">
        <f>H69/E69</f>
        <v>0</v>
      </c>
      <c r="H69" s="5">
        <f>4*(C69)-4*D69</f>
        <v>0</v>
      </c>
      <c r="I69" s="5">
        <f>H69/B69</f>
        <v>0</v>
      </c>
      <c r="J69" s="3"/>
    </row>
    <row r="70" spans="1:10">
      <c r="A70" s="9" t="s">
        <v>49</v>
      </c>
      <c r="B70" s="5">
        <v>1.5</v>
      </c>
      <c r="C70" s="5">
        <v>0</v>
      </c>
      <c r="D70" s="5">
        <v>0</v>
      </c>
      <c r="E70" s="5">
        <f>4*B70</f>
        <v>6</v>
      </c>
      <c r="F70" s="5" t="s">
        <v>14</v>
      </c>
      <c r="G70" s="5">
        <f>H70/E70</f>
        <v>0</v>
      </c>
      <c r="H70" s="5">
        <f>4*(C70)-4*D70</f>
        <v>0</v>
      </c>
      <c r="I70" s="5">
        <f>H70/B70</f>
        <v>0</v>
      </c>
      <c r="J70" s="3"/>
    </row>
    <row r="71" spans="1:10">
      <c r="A71" s="9" t="s">
        <v>87</v>
      </c>
      <c r="B71" s="5">
        <v>1</v>
      </c>
      <c r="C71" s="5">
        <v>0</v>
      </c>
      <c r="D71" s="5">
        <v>0</v>
      </c>
      <c r="E71" s="5">
        <f>4*B71</f>
        <v>4</v>
      </c>
      <c r="F71" s="5" t="s">
        <v>14</v>
      </c>
      <c r="G71" s="5">
        <f>H71/E71</f>
        <v>0</v>
      </c>
      <c r="H71" s="5">
        <f>4*(C71)-4*D71</f>
        <v>0</v>
      </c>
      <c r="I71" s="5">
        <f>H71/B71</f>
        <v>0</v>
      </c>
      <c r="J71" s="3"/>
    </row>
    <row r="72" spans="1:10">
      <c r="A72" s="9" t="s">
        <v>35</v>
      </c>
      <c r="B72" s="5">
        <v>4</v>
      </c>
      <c r="C72" s="5">
        <v>0</v>
      </c>
      <c r="D72" s="5">
        <v>0</v>
      </c>
      <c r="E72" s="5">
        <f>4*B72</f>
        <v>16</v>
      </c>
      <c r="F72" s="5" t="s">
        <v>14</v>
      </c>
      <c r="G72" s="5">
        <f>H72/E72</f>
        <v>0</v>
      </c>
      <c r="H72" s="5">
        <f>4*(C72)-4*D72</f>
        <v>0</v>
      </c>
      <c r="I72" s="5">
        <f>H72/B72</f>
        <v>0</v>
      </c>
      <c r="J72" s="3"/>
    </row>
    <row r="73" spans="1:10">
      <c r="A73" s="9" t="s">
        <v>74</v>
      </c>
      <c r="B73" s="5">
        <v>4</v>
      </c>
      <c r="C73" s="5">
        <v>0</v>
      </c>
      <c r="D73" s="5">
        <v>0</v>
      </c>
      <c r="E73" s="5">
        <f>4*B73</f>
        <v>16</v>
      </c>
      <c r="F73" s="5" t="s">
        <v>14</v>
      </c>
      <c r="G73" s="5">
        <f>H73/E73</f>
        <v>0</v>
      </c>
      <c r="H73" s="5">
        <f>4*(C73)-4*D73</f>
        <v>0</v>
      </c>
      <c r="I73" s="5">
        <f>H73/B73</f>
        <v>0</v>
      </c>
      <c r="J73" s="3"/>
    </row>
    <row r="74" spans="1:10">
      <c r="A74" s="9" t="s">
        <v>77</v>
      </c>
      <c r="B74" s="5">
        <v>2</v>
      </c>
      <c r="C74" s="5">
        <v>1</v>
      </c>
      <c r="D74" s="5">
        <v>1</v>
      </c>
      <c r="E74" s="5">
        <f>4*B74</f>
        <v>8</v>
      </c>
      <c r="F74" s="5">
        <f>C74/D74</f>
        <v>1</v>
      </c>
      <c r="G74" s="5">
        <f>H74/E74</f>
        <v>0</v>
      </c>
      <c r="H74" s="5">
        <f>4*(C74)-4*D74</f>
        <v>0</v>
      </c>
      <c r="I74" s="5">
        <f>H74/B74</f>
        <v>0</v>
      </c>
      <c r="J74" s="3"/>
    </row>
    <row r="75" spans="1:10">
      <c r="A75" s="9" t="s">
        <v>48</v>
      </c>
      <c r="B75" s="5">
        <v>2</v>
      </c>
      <c r="C75" s="5">
        <v>0</v>
      </c>
      <c r="D75" s="5">
        <v>0</v>
      </c>
      <c r="E75" s="5">
        <f>4*B75</f>
        <v>8</v>
      </c>
      <c r="F75" s="5" t="s">
        <v>14</v>
      </c>
      <c r="G75" s="5">
        <f>H75/E75</f>
        <v>0</v>
      </c>
      <c r="H75" s="5">
        <f>4*(C75)-4*D75</f>
        <v>0</v>
      </c>
      <c r="I75" s="5">
        <f>H75/B75</f>
        <v>0</v>
      </c>
      <c r="J75" s="3"/>
    </row>
    <row r="76" spans="1:10">
      <c r="A76" s="9" t="s">
        <v>23</v>
      </c>
      <c r="B76" s="5">
        <v>4</v>
      </c>
      <c r="C76" s="5">
        <v>0</v>
      </c>
      <c r="D76" s="5">
        <v>0</v>
      </c>
      <c r="E76" s="5">
        <f>4*B76</f>
        <v>16</v>
      </c>
      <c r="F76" s="5" t="s">
        <v>14</v>
      </c>
      <c r="G76" s="5">
        <f>H76/E76</f>
        <v>0</v>
      </c>
      <c r="H76" s="5">
        <f>4*(C76)-4*D76</f>
        <v>0</v>
      </c>
      <c r="I76" s="5">
        <f>H76/B76</f>
        <v>0</v>
      </c>
      <c r="J76" s="3"/>
    </row>
    <row r="77" spans="1:10">
      <c r="A77" s="9" t="s">
        <v>89</v>
      </c>
      <c r="B77" s="5">
        <v>2</v>
      </c>
      <c r="C77" s="5">
        <v>0</v>
      </c>
      <c r="D77" s="5">
        <v>0</v>
      </c>
      <c r="E77" s="5">
        <f>4*B77</f>
        <v>8</v>
      </c>
      <c r="F77" s="5" t="s">
        <v>14</v>
      </c>
      <c r="G77" s="5">
        <f>H77/E77</f>
        <v>0</v>
      </c>
      <c r="H77" s="5">
        <f>4*(C77)-4*D77</f>
        <v>0</v>
      </c>
      <c r="I77" s="5">
        <f>H77/B77</f>
        <v>0</v>
      </c>
      <c r="J77" s="3"/>
    </row>
    <row r="78" spans="1:10">
      <c r="A78" s="9" t="s">
        <v>88</v>
      </c>
      <c r="B78" s="5">
        <v>3</v>
      </c>
      <c r="C78" s="5">
        <v>0</v>
      </c>
      <c r="D78" s="5">
        <v>0</v>
      </c>
      <c r="E78" s="5">
        <f>4*B78</f>
        <v>12</v>
      </c>
      <c r="F78" s="5" t="s">
        <v>14</v>
      </c>
      <c r="G78" s="5">
        <f>H78/E78</f>
        <v>0</v>
      </c>
      <c r="H78" s="5">
        <f>4*(C78)-4*D78</f>
        <v>0</v>
      </c>
      <c r="I78" s="5">
        <f>H78/B78</f>
        <v>0</v>
      </c>
      <c r="J78" s="3"/>
    </row>
    <row r="79" spans="1:10">
      <c r="A79" s="9" t="s">
        <v>76</v>
      </c>
      <c r="B79" s="5">
        <v>4</v>
      </c>
      <c r="C79" s="5">
        <v>0</v>
      </c>
      <c r="D79" s="5">
        <v>0</v>
      </c>
      <c r="E79" s="5">
        <f>4*B79</f>
        <v>16</v>
      </c>
      <c r="F79" s="5" t="s">
        <v>14</v>
      </c>
      <c r="G79" s="5">
        <f>H79/E79</f>
        <v>0</v>
      </c>
      <c r="H79" s="5">
        <f>4*(C79)-4*D79</f>
        <v>0</v>
      </c>
      <c r="I79" s="5">
        <f>H79/B79</f>
        <v>0</v>
      </c>
      <c r="J79" s="3"/>
    </row>
    <row r="80" spans="1:10">
      <c r="A80" s="9" t="s">
        <v>62</v>
      </c>
      <c r="B80" s="5">
        <v>2</v>
      </c>
      <c r="C80" s="5">
        <v>2</v>
      </c>
      <c r="D80" s="5">
        <v>3</v>
      </c>
      <c r="E80" s="5">
        <f>4*B80</f>
        <v>8</v>
      </c>
      <c r="F80" s="8">
        <f>C80/D80</f>
        <v>0.66666666666666663</v>
      </c>
      <c r="G80" s="8">
        <f>H80/E80</f>
        <v>-0.5</v>
      </c>
      <c r="H80" s="5">
        <f>4*(C80)-4*D80</f>
        <v>-4</v>
      </c>
      <c r="I80" s="5">
        <f>H80/B80</f>
        <v>-2</v>
      </c>
      <c r="J80" s="3"/>
    </row>
    <row r="81" spans="1:10">
      <c r="A81" s="9" t="s">
        <v>90</v>
      </c>
      <c r="B81" s="5">
        <v>0</v>
      </c>
      <c r="C81" s="5">
        <v>0</v>
      </c>
      <c r="D81" s="5">
        <v>0</v>
      </c>
      <c r="E81" s="5">
        <f>4*B81</f>
        <v>0</v>
      </c>
      <c r="F81" s="5" t="s">
        <v>14</v>
      </c>
      <c r="G81" s="5" t="s">
        <v>14</v>
      </c>
      <c r="H81" s="5">
        <f>4*(C81)-4*D81</f>
        <v>0</v>
      </c>
      <c r="I81" s="5" t="s">
        <v>14</v>
      </c>
      <c r="J81" s="3"/>
    </row>
    <row r="82" spans="1:10">
      <c r="A82" s="9" t="s">
        <v>91</v>
      </c>
      <c r="B82" s="5">
        <v>0</v>
      </c>
      <c r="C82" s="5">
        <v>0</v>
      </c>
      <c r="D82" s="5">
        <v>0</v>
      </c>
      <c r="E82" s="5">
        <f>4*B82</f>
        <v>0</v>
      </c>
      <c r="F82" s="5" t="s">
        <v>14</v>
      </c>
      <c r="G82" s="5" t="s">
        <v>14</v>
      </c>
      <c r="H82" s="5">
        <f>4*(C82)-4*D82</f>
        <v>0</v>
      </c>
      <c r="I82" s="5" t="s">
        <v>14</v>
      </c>
      <c r="J82" s="3"/>
    </row>
    <row r="83" spans="1:10">
      <c r="A83" s="9" t="s">
        <v>92</v>
      </c>
      <c r="B83" s="5">
        <v>0</v>
      </c>
      <c r="C83" s="5">
        <v>0</v>
      </c>
      <c r="D83" s="5">
        <v>0</v>
      </c>
      <c r="E83" s="5">
        <f>4*B83</f>
        <v>0</v>
      </c>
      <c r="F83" s="5" t="s">
        <v>14</v>
      </c>
      <c r="G83" s="5" t="s">
        <v>14</v>
      </c>
      <c r="H83" s="5">
        <f>4*(C83)-4*D83</f>
        <v>0</v>
      </c>
      <c r="I83" s="5" t="s">
        <v>14</v>
      </c>
      <c r="J83" s="3"/>
    </row>
  </sheetData>
  <sortState xmlns:xlrd2="http://schemas.microsoft.com/office/spreadsheetml/2017/richdata2" ref="A2:I83">
    <sortCondition descending="1" ref="I2:I83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34A3C-648A-4BFE-850E-66A867D8F3E9}">
  <dimension ref="A1:K20"/>
  <sheetViews>
    <sheetView workbookViewId="0">
      <selection activeCell="F21" sqref="F21"/>
    </sheetView>
  </sheetViews>
  <sheetFormatPr defaultRowHeight="15"/>
  <cols>
    <col min="1" max="1" width="16.140625" bestFit="1" customWidth="1"/>
  </cols>
  <sheetData>
    <row r="1" spans="1:11">
      <c r="A1" s="10"/>
      <c r="B1" s="2" t="s">
        <v>4</v>
      </c>
      <c r="C1" s="2">
        <v>4</v>
      </c>
      <c r="D1" s="2">
        <v>-4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93</v>
      </c>
      <c r="K1" s="2" t="s">
        <v>94</v>
      </c>
    </row>
    <row r="2" spans="1:11">
      <c r="A2" s="9" t="s">
        <v>97</v>
      </c>
      <c r="B2" s="5">
        <v>4</v>
      </c>
      <c r="C2" s="5">
        <v>10</v>
      </c>
      <c r="D2" s="5">
        <v>2</v>
      </c>
      <c r="E2" s="5">
        <f>4*B2</f>
        <v>16</v>
      </c>
      <c r="F2" s="5">
        <f>C2/D2</f>
        <v>5</v>
      </c>
      <c r="G2" s="5">
        <f>H2/E2</f>
        <v>2</v>
      </c>
      <c r="H2" s="5">
        <f>4*C2-4*D2</f>
        <v>32</v>
      </c>
      <c r="I2" s="5">
        <f>H2/B2</f>
        <v>8</v>
      </c>
      <c r="J2" s="5">
        <v>8</v>
      </c>
      <c r="K2" s="5">
        <f>(H2+10*J2)/B2</f>
        <v>28</v>
      </c>
    </row>
    <row r="3" spans="1:11">
      <c r="A3" s="9" t="s">
        <v>99</v>
      </c>
      <c r="B3" s="5">
        <v>4</v>
      </c>
      <c r="C3" s="5">
        <v>10</v>
      </c>
      <c r="D3" s="5">
        <v>0</v>
      </c>
      <c r="E3" s="5">
        <f>4*B3</f>
        <v>16</v>
      </c>
      <c r="F3" s="5" t="s">
        <v>14</v>
      </c>
      <c r="G3" s="8">
        <f>H3/E3</f>
        <v>2.5</v>
      </c>
      <c r="H3" s="5">
        <f>4*C3-4*D3</f>
        <v>40</v>
      </c>
      <c r="I3" s="5">
        <f>H3/B3</f>
        <v>10</v>
      </c>
      <c r="J3" s="5">
        <v>6</v>
      </c>
      <c r="K3" s="5">
        <f>(H3+10*J3)/B3</f>
        <v>25</v>
      </c>
    </row>
    <row r="4" spans="1:11">
      <c r="A4" s="9" t="s">
        <v>102</v>
      </c>
      <c r="B4" s="5">
        <v>4</v>
      </c>
      <c r="C4" s="5">
        <v>10</v>
      </c>
      <c r="D4" s="5">
        <v>0</v>
      </c>
      <c r="E4" s="5">
        <f>4*B4</f>
        <v>16</v>
      </c>
      <c r="F4" s="5" t="s">
        <v>14</v>
      </c>
      <c r="G4" s="8">
        <f>H4/E4</f>
        <v>2.5</v>
      </c>
      <c r="H4" s="5">
        <f>4*C4-4*D4</f>
        <v>40</v>
      </c>
      <c r="I4" s="5">
        <f>H4/B4</f>
        <v>10</v>
      </c>
      <c r="J4" s="5">
        <v>5</v>
      </c>
      <c r="K4" s="5">
        <f>(H4+10*J4)/B4</f>
        <v>22.5</v>
      </c>
    </row>
    <row r="5" spans="1:11">
      <c r="A5" s="9" t="s">
        <v>98</v>
      </c>
      <c r="B5" s="5">
        <v>4</v>
      </c>
      <c r="C5" s="5">
        <v>8</v>
      </c>
      <c r="D5" s="5">
        <v>1</v>
      </c>
      <c r="E5" s="5">
        <f>4*B5</f>
        <v>16</v>
      </c>
      <c r="F5" s="5">
        <f>C5/D5</f>
        <v>8</v>
      </c>
      <c r="G5" s="5">
        <f>H5/E5</f>
        <v>1.75</v>
      </c>
      <c r="H5" s="5">
        <f>4*C5-4*D5</f>
        <v>28</v>
      </c>
      <c r="I5" s="5">
        <f>H5/B5</f>
        <v>7</v>
      </c>
      <c r="J5" s="5">
        <v>5</v>
      </c>
      <c r="K5" s="5">
        <f>(H5+10*J5)/B5</f>
        <v>19.5</v>
      </c>
    </row>
    <row r="6" spans="1:11">
      <c r="A6" s="9" t="s">
        <v>96</v>
      </c>
      <c r="B6" s="5">
        <v>3</v>
      </c>
      <c r="C6" s="5">
        <v>6</v>
      </c>
      <c r="D6" s="5">
        <v>0</v>
      </c>
      <c r="E6" s="5">
        <f>4*B6</f>
        <v>12</v>
      </c>
      <c r="F6" s="5" t="s">
        <v>14</v>
      </c>
      <c r="G6" s="5">
        <f>H6/E6</f>
        <v>2</v>
      </c>
      <c r="H6" s="5">
        <f>4*C6-4*D6</f>
        <v>24</v>
      </c>
      <c r="I6" s="5">
        <f>H6/B6</f>
        <v>8</v>
      </c>
      <c r="J6" s="5">
        <v>3</v>
      </c>
      <c r="K6" s="5">
        <f>(H6+10*J6)/B6</f>
        <v>18</v>
      </c>
    </row>
    <row r="7" spans="1:11">
      <c r="A7" s="9" t="s">
        <v>106</v>
      </c>
      <c r="B7" s="5">
        <v>3</v>
      </c>
      <c r="C7" s="5">
        <v>7</v>
      </c>
      <c r="D7" s="5">
        <v>1</v>
      </c>
      <c r="E7" s="5">
        <f>4*B7</f>
        <v>12</v>
      </c>
      <c r="F7" s="5">
        <f>C7/D7</f>
        <v>7</v>
      </c>
      <c r="G7" s="5">
        <f>H7/E7</f>
        <v>2</v>
      </c>
      <c r="H7" s="5">
        <f>4*C7-4*D7</f>
        <v>24</v>
      </c>
      <c r="I7" s="5">
        <f>H7/B7</f>
        <v>8</v>
      </c>
      <c r="J7" s="5">
        <v>3</v>
      </c>
      <c r="K7" s="5">
        <f>(H7+10*J7)/B7</f>
        <v>18</v>
      </c>
    </row>
    <row r="8" spans="1:11">
      <c r="A8" s="9" t="s">
        <v>95</v>
      </c>
      <c r="B8" s="5">
        <v>4</v>
      </c>
      <c r="C8" s="5">
        <v>7</v>
      </c>
      <c r="D8" s="5">
        <v>1</v>
      </c>
      <c r="E8" s="5">
        <f>4*B8</f>
        <v>16</v>
      </c>
      <c r="F8" s="5">
        <f>C8/D8</f>
        <v>7</v>
      </c>
      <c r="G8" s="8">
        <f>H8/E8</f>
        <v>1.5</v>
      </c>
      <c r="H8" s="5">
        <f>4*C8-4*D8</f>
        <v>24</v>
      </c>
      <c r="I8" s="5">
        <f>H8/B8</f>
        <v>6</v>
      </c>
      <c r="J8" s="5">
        <v>4</v>
      </c>
      <c r="K8" s="5">
        <f>(H8+10*J8)/B8</f>
        <v>16</v>
      </c>
    </row>
    <row r="9" spans="1:11">
      <c r="A9" s="9" t="s">
        <v>103</v>
      </c>
      <c r="B9" s="5">
        <v>4</v>
      </c>
      <c r="C9" s="5">
        <v>7</v>
      </c>
      <c r="D9" s="5">
        <v>0</v>
      </c>
      <c r="E9" s="5">
        <f>4*B9</f>
        <v>16</v>
      </c>
      <c r="F9" s="5" t="s">
        <v>14</v>
      </c>
      <c r="G9" s="5">
        <f>H9/E9</f>
        <v>1.75</v>
      </c>
      <c r="H9" s="5">
        <f>4*C9-4*D9</f>
        <v>28</v>
      </c>
      <c r="I9" s="5">
        <f>H9/B9</f>
        <v>7</v>
      </c>
      <c r="J9" s="5">
        <v>3</v>
      </c>
      <c r="K9" s="5">
        <f>(H9+10*J9)/B9</f>
        <v>14.5</v>
      </c>
    </row>
    <row r="10" spans="1:11">
      <c r="A10" s="9" t="s">
        <v>101</v>
      </c>
      <c r="B10" s="5">
        <v>4</v>
      </c>
      <c r="C10" s="5">
        <v>6</v>
      </c>
      <c r="D10" s="5">
        <v>4</v>
      </c>
      <c r="E10" s="5">
        <f>4*B10</f>
        <v>16</v>
      </c>
      <c r="F10" s="5">
        <f>C10/D10</f>
        <v>1.5</v>
      </c>
      <c r="G10" s="8">
        <f>H10/E10</f>
        <v>0.5</v>
      </c>
      <c r="H10" s="5">
        <f>4*C10-4*D10</f>
        <v>8</v>
      </c>
      <c r="I10" s="5">
        <f>H10/B10</f>
        <v>2</v>
      </c>
      <c r="J10" s="5">
        <v>4</v>
      </c>
      <c r="K10" s="5">
        <f>(H10+10*J10)/B10</f>
        <v>12</v>
      </c>
    </row>
    <row r="11" spans="1:11">
      <c r="A11" s="9" t="s">
        <v>100</v>
      </c>
      <c r="B11" s="5">
        <v>4</v>
      </c>
      <c r="C11" s="5">
        <v>4</v>
      </c>
      <c r="D11" s="5">
        <v>2</v>
      </c>
      <c r="E11" s="5">
        <f>4*B11</f>
        <v>16</v>
      </c>
      <c r="F11" s="5">
        <f>C11/D11</f>
        <v>2</v>
      </c>
      <c r="G11" s="8">
        <f>H11/E11</f>
        <v>0.5</v>
      </c>
      <c r="H11" s="5">
        <f>4*C11-4*D11</f>
        <v>8</v>
      </c>
      <c r="I11" s="5">
        <f>H11/B11</f>
        <v>2</v>
      </c>
      <c r="J11" s="5">
        <v>4</v>
      </c>
      <c r="K11" s="5">
        <f>(H11+10*J11)/B11</f>
        <v>12</v>
      </c>
    </row>
    <row r="12" spans="1:11">
      <c r="A12" s="9" t="s">
        <v>108</v>
      </c>
      <c r="B12" s="5">
        <v>4</v>
      </c>
      <c r="C12" s="5">
        <v>3</v>
      </c>
      <c r="D12" s="5">
        <v>0</v>
      </c>
      <c r="E12" s="5">
        <f>4*B12</f>
        <v>16</v>
      </c>
      <c r="F12" s="5" t="s">
        <v>14</v>
      </c>
      <c r="G12" s="5">
        <f>H12/E12</f>
        <v>0.75</v>
      </c>
      <c r="H12" s="5">
        <f>4*C12-4*D12</f>
        <v>12</v>
      </c>
      <c r="I12" s="5">
        <f>H12/B12</f>
        <v>3</v>
      </c>
      <c r="J12" s="5">
        <v>2</v>
      </c>
      <c r="K12" s="5">
        <f>(H12+10*J12)/B12</f>
        <v>8</v>
      </c>
    </row>
    <row r="13" spans="1:11">
      <c r="A13" s="9" t="s">
        <v>109</v>
      </c>
      <c r="B13" s="5">
        <v>4</v>
      </c>
      <c r="C13" s="5">
        <v>7</v>
      </c>
      <c r="D13" s="5">
        <v>0</v>
      </c>
      <c r="E13" s="5">
        <f>4*B13</f>
        <v>16</v>
      </c>
      <c r="F13" s="5" t="s">
        <v>14</v>
      </c>
      <c r="G13" s="5">
        <f>H13/E13</f>
        <v>1.75</v>
      </c>
      <c r="H13" s="5">
        <f>4*C13-4*D13</f>
        <v>28</v>
      </c>
      <c r="I13" s="5">
        <f>H13/B13</f>
        <v>7</v>
      </c>
      <c r="J13" s="5">
        <v>0</v>
      </c>
      <c r="K13" s="5">
        <f>(H13+10*J13)/B13</f>
        <v>7</v>
      </c>
    </row>
    <row r="14" spans="1:11">
      <c r="A14" s="9" t="s">
        <v>112</v>
      </c>
      <c r="B14" s="5">
        <v>4</v>
      </c>
      <c r="C14" s="5">
        <v>4</v>
      </c>
      <c r="D14" s="5">
        <v>0</v>
      </c>
      <c r="E14" s="5">
        <f>4*B14</f>
        <v>16</v>
      </c>
      <c r="F14" s="5" t="s">
        <v>14</v>
      </c>
      <c r="G14" s="5">
        <f>H14/E14</f>
        <v>1</v>
      </c>
      <c r="H14" s="5">
        <f>4*C14-4*D14</f>
        <v>16</v>
      </c>
      <c r="I14" s="5">
        <f>H14/B14</f>
        <v>4</v>
      </c>
      <c r="J14" s="5">
        <v>1</v>
      </c>
      <c r="K14" s="5">
        <f>(H14+10*J14)/B14</f>
        <v>6.5</v>
      </c>
    </row>
    <row r="15" spans="1:11">
      <c r="A15" s="9" t="s">
        <v>105</v>
      </c>
      <c r="B15" s="5">
        <v>3</v>
      </c>
      <c r="C15" s="5">
        <v>2</v>
      </c>
      <c r="D15" s="5">
        <v>0</v>
      </c>
      <c r="E15" s="5">
        <f>4*B15</f>
        <v>12</v>
      </c>
      <c r="F15" s="5" t="s">
        <v>14</v>
      </c>
      <c r="G15" s="8">
        <f>H15/E15</f>
        <v>0.66666666666666663</v>
      </c>
      <c r="H15" s="5">
        <f>4*C15-4*D15</f>
        <v>8</v>
      </c>
      <c r="I15" s="8">
        <f>H15/B15</f>
        <v>2.6666666666666665</v>
      </c>
      <c r="J15" s="5">
        <v>1</v>
      </c>
      <c r="K15" s="5">
        <f>(H15+10*J15)/B15</f>
        <v>6</v>
      </c>
    </row>
    <row r="16" spans="1:11">
      <c r="A16" s="9" t="s">
        <v>104</v>
      </c>
      <c r="B16" s="5">
        <v>4</v>
      </c>
      <c r="C16" s="5">
        <v>4</v>
      </c>
      <c r="D16" s="5">
        <v>1</v>
      </c>
      <c r="E16" s="5">
        <f>4*B16</f>
        <v>16</v>
      </c>
      <c r="F16" s="5">
        <f>C16/D16</f>
        <v>4</v>
      </c>
      <c r="G16" s="5">
        <f>H16/E16</f>
        <v>0.75</v>
      </c>
      <c r="H16" s="5">
        <f>4*C16-4*D16</f>
        <v>12</v>
      </c>
      <c r="I16" s="5">
        <f>H16/B16</f>
        <v>3</v>
      </c>
      <c r="J16" s="5">
        <v>1</v>
      </c>
      <c r="K16" s="5">
        <f>(H16+10*J16)/B16</f>
        <v>5.5</v>
      </c>
    </row>
    <row r="17" spans="1:11">
      <c r="A17" s="9" t="s">
        <v>111</v>
      </c>
      <c r="B17" s="5">
        <v>4</v>
      </c>
      <c r="C17" s="5">
        <v>1</v>
      </c>
      <c r="D17" s="5">
        <v>0</v>
      </c>
      <c r="E17" s="5">
        <f>4*B17</f>
        <v>16</v>
      </c>
      <c r="F17" s="5" t="s">
        <v>14</v>
      </c>
      <c r="G17" s="5">
        <f>H17/E17</f>
        <v>0.25</v>
      </c>
      <c r="H17" s="5">
        <f>4*C17-4*D17</f>
        <v>4</v>
      </c>
      <c r="I17" s="5">
        <f>H17/B17</f>
        <v>1</v>
      </c>
      <c r="J17" s="5">
        <v>0</v>
      </c>
      <c r="K17" s="5">
        <f>(H17+10*J17)/B17</f>
        <v>1</v>
      </c>
    </row>
    <row r="18" spans="1:11">
      <c r="A18" s="9" t="s">
        <v>107</v>
      </c>
      <c r="B18" s="5">
        <v>4</v>
      </c>
      <c r="C18" s="5">
        <v>1</v>
      </c>
      <c r="D18" s="5">
        <v>1</v>
      </c>
      <c r="E18" s="5">
        <f>4*B18</f>
        <v>16</v>
      </c>
      <c r="F18" s="5">
        <f>C18/D18</f>
        <v>1</v>
      </c>
      <c r="G18" s="5">
        <f>H18/E18</f>
        <v>0</v>
      </c>
      <c r="H18" s="5">
        <f>4*C18-4*D18</f>
        <v>0</v>
      </c>
      <c r="I18" s="5">
        <f>H18/B18</f>
        <v>0</v>
      </c>
      <c r="J18" s="5">
        <v>0</v>
      </c>
      <c r="K18" s="5">
        <f>(H18+10*J18)/B18</f>
        <v>0</v>
      </c>
    </row>
    <row r="19" spans="1:11">
      <c r="A19" s="9" t="s">
        <v>110</v>
      </c>
      <c r="B19" s="5">
        <v>3</v>
      </c>
      <c r="C19" s="5">
        <v>1</v>
      </c>
      <c r="D19" s="5">
        <v>1</v>
      </c>
      <c r="E19" s="5">
        <f>4*B19</f>
        <v>12</v>
      </c>
      <c r="F19" s="5">
        <f>C19/D19</f>
        <v>1</v>
      </c>
      <c r="G19" s="5">
        <f>H19/E19</f>
        <v>0</v>
      </c>
      <c r="H19" s="5">
        <f>4*C19-4*D19</f>
        <v>0</v>
      </c>
      <c r="I19" s="5">
        <f>H19/B19</f>
        <v>0</v>
      </c>
      <c r="J19" s="5">
        <v>0</v>
      </c>
      <c r="K19" s="5">
        <f>(H19+10*J19)/B19</f>
        <v>0</v>
      </c>
    </row>
    <row r="20" spans="1:11">
      <c r="A20" s="9" t="s">
        <v>113</v>
      </c>
      <c r="B20" s="5">
        <v>4</v>
      </c>
      <c r="C20" s="5">
        <v>0</v>
      </c>
      <c r="D20" s="5">
        <v>0</v>
      </c>
      <c r="E20" s="5">
        <f>4*B20</f>
        <v>16</v>
      </c>
      <c r="F20" s="5" t="s">
        <v>14</v>
      </c>
      <c r="G20" s="5">
        <f>H20/E20</f>
        <v>0</v>
      </c>
      <c r="H20" s="5">
        <f>4*C20-4*D20</f>
        <v>0</v>
      </c>
      <c r="I20" s="5">
        <f>H20/B20</f>
        <v>0</v>
      </c>
      <c r="J20" s="5">
        <v>0</v>
      </c>
      <c r="K20" s="5">
        <f>(H20+10*J20)/B20</f>
        <v>0</v>
      </c>
    </row>
  </sheetData>
  <sortState xmlns:xlrd2="http://schemas.microsoft.com/office/spreadsheetml/2017/richdata2" ref="A2:K20">
    <sortCondition descending="1" ref="K2:K2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27BD7-BB0B-42B8-8BB7-5AB36B4BC5E1}">
  <dimension ref="A1:J83"/>
  <sheetViews>
    <sheetView workbookViewId="0">
      <selection activeCell="K8" sqref="K8"/>
    </sheetView>
  </sheetViews>
  <sheetFormatPr defaultRowHeight="15"/>
  <cols>
    <col min="1" max="1" width="19.5703125" bestFit="1" customWidth="1"/>
  </cols>
  <sheetData>
    <row r="1" spans="1:10">
      <c r="A1" s="10"/>
      <c r="B1" s="2" t="s">
        <v>4</v>
      </c>
      <c r="C1" s="2">
        <v>4</v>
      </c>
      <c r="D1" s="2">
        <v>-4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</row>
    <row r="2" spans="1:10">
      <c r="A2" s="9" t="s">
        <v>10</v>
      </c>
      <c r="B2" s="5">
        <v>4</v>
      </c>
      <c r="C2" s="5">
        <v>29</v>
      </c>
      <c r="D2" s="5">
        <v>1</v>
      </c>
      <c r="E2" s="5">
        <f>23*B2</f>
        <v>92</v>
      </c>
      <c r="F2" s="5">
        <f>C2/D2</f>
        <v>29</v>
      </c>
      <c r="G2" s="8">
        <f>H2/E2</f>
        <v>1.2173913043478262</v>
      </c>
      <c r="H2" s="5">
        <f>4*(C2)-4*D2</f>
        <v>112</v>
      </c>
      <c r="I2" s="5">
        <f>H2/B2</f>
        <v>28</v>
      </c>
      <c r="J2" s="3"/>
    </row>
    <row r="3" spans="1:10">
      <c r="A3" s="9" t="s">
        <v>11</v>
      </c>
      <c r="B3" s="5">
        <v>3</v>
      </c>
      <c r="C3" s="5">
        <v>23</v>
      </c>
      <c r="D3" s="5">
        <v>3</v>
      </c>
      <c r="E3" s="5">
        <f>23*B3</f>
        <v>69</v>
      </c>
      <c r="F3" s="8">
        <f>C3/D3</f>
        <v>7.666666666666667</v>
      </c>
      <c r="G3" s="8">
        <f>H3/E3</f>
        <v>1.1594202898550725</v>
      </c>
      <c r="H3" s="5">
        <f>4*(C3)-4*D3</f>
        <v>80</v>
      </c>
      <c r="I3" s="8">
        <f>H3/B3</f>
        <v>26.666666666666668</v>
      </c>
      <c r="J3" s="3"/>
    </row>
    <row r="4" spans="1:10">
      <c r="A4" s="9" t="s">
        <v>12</v>
      </c>
      <c r="B4" s="5">
        <v>4</v>
      </c>
      <c r="C4" s="5">
        <v>26</v>
      </c>
      <c r="D4" s="5">
        <v>4</v>
      </c>
      <c r="E4" s="5">
        <f>23*B4</f>
        <v>92</v>
      </c>
      <c r="F4" s="5">
        <f>C4/D4</f>
        <v>6.5</v>
      </c>
      <c r="G4" s="8">
        <f>H4/E4</f>
        <v>0.95652173913043481</v>
      </c>
      <c r="H4" s="5">
        <f>4*(C4)-4*D4</f>
        <v>88</v>
      </c>
      <c r="I4" s="5">
        <f>H4/B4</f>
        <v>22</v>
      </c>
      <c r="J4" s="3"/>
    </row>
    <row r="5" spans="1:10">
      <c r="A5" s="9" t="s">
        <v>13</v>
      </c>
      <c r="B5" s="5">
        <v>3</v>
      </c>
      <c r="C5" s="5">
        <v>14</v>
      </c>
      <c r="D5" s="5">
        <v>0</v>
      </c>
      <c r="E5" s="5">
        <f>23*B5</f>
        <v>69</v>
      </c>
      <c r="F5" s="5" t="s">
        <v>14</v>
      </c>
      <c r="G5" s="8">
        <f>H5/E5</f>
        <v>0.81159420289855078</v>
      </c>
      <c r="H5" s="5">
        <f>4*(C5)-4*D5</f>
        <v>56</v>
      </c>
      <c r="I5" s="8">
        <f>H5/B5</f>
        <v>18.666666666666668</v>
      </c>
      <c r="J5" s="3"/>
    </row>
    <row r="6" spans="1:10">
      <c r="A6" s="9" t="s">
        <v>15</v>
      </c>
      <c r="B6" s="5">
        <v>4</v>
      </c>
      <c r="C6" s="5">
        <v>19</v>
      </c>
      <c r="D6" s="5">
        <v>1</v>
      </c>
      <c r="E6" s="5">
        <f>23*B6</f>
        <v>92</v>
      </c>
      <c r="F6" s="5">
        <f>C6/D6</f>
        <v>19</v>
      </c>
      <c r="G6" s="8">
        <f>H6/E6</f>
        <v>0.78260869565217395</v>
      </c>
      <c r="H6" s="5">
        <f>4*(C6)-4*D6</f>
        <v>72</v>
      </c>
      <c r="I6" s="5">
        <f>H6/B6</f>
        <v>18</v>
      </c>
      <c r="J6" s="3"/>
    </row>
    <row r="7" spans="1:10">
      <c r="A7" s="9" t="s">
        <v>16</v>
      </c>
      <c r="B7" s="6">
        <v>2.5</v>
      </c>
      <c r="C7" s="5">
        <v>11</v>
      </c>
      <c r="D7" s="5">
        <v>0</v>
      </c>
      <c r="E7" s="5">
        <f>23*B7</f>
        <v>57.5</v>
      </c>
      <c r="F7" s="5" t="s">
        <v>14</v>
      </c>
      <c r="G7" s="8">
        <f>H7/E7</f>
        <v>0.76521739130434785</v>
      </c>
      <c r="H7" s="5">
        <f>4*(C7)-4*D7</f>
        <v>44</v>
      </c>
      <c r="I7" s="5">
        <f>H7/B7</f>
        <v>17.600000000000001</v>
      </c>
      <c r="J7" s="3"/>
    </row>
    <row r="8" spans="1:10">
      <c r="A8" s="9" t="s">
        <v>17</v>
      </c>
      <c r="B8" s="6">
        <f>3+11/23</f>
        <v>3.4782608695652173</v>
      </c>
      <c r="C8" s="5">
        <v>19</v>
      </c>
      <c r="D8" s="5">
        <v>4</v>
      </c>
      <c r="E8" s="5">
        <f>23*B8</f>
        <v>80</v>
      </c>
      <c r="F8" s="5">
        <f>C8/D8</f>
        <v>4.75</v>
      </c>
      <c r="G8" s="8">
        <f>H8/E8</f>
        <v>0.75</v>
      </c>
      <c r="H8" s="5">
        <f>4*(C8)-4*D8</f>
        <v>60</v>
      </c>
      <c r="I8" s="5">
        <f>H8/B8</f>
        <v>17.25</v>
      </c>
      <c r="J8" s="4"/>
    </row>
    <row r="9" spans="1:10">
      <c r="A9" s="9" t="s">
        <v>18</v>
      </c>
      <c r="B9" s="5">
        <v>4</v>
      </c>
      <c r="C9" s="5">
        <v>24</v>
      </c>
      <c r="D9" s="5">
        <v>8</v>
      </c>
      <c r="E9" s="5">
        <f>23*B9</f>
        <v>92</v>
      </c>
      <c r="F9" s="5">
        <f>C9/D9</f>
        <v>3</v>
      </c>
      <c r="G9" s="8">
        <f>H9/E9</f>
        <v>0.69565217391304346</v>
      </c>
      <c r="H9" s="5">
        <f>4*(C9)-4*D9</f>
        <v>64</v>
      </c>
      <c r="I9" s="5">
        <f>H9/B9</f>
        <v>16</v>
      </c>
      <c r="J9" s="4"/>
    </row>
    <row r="10" spans="1:10">
      <c r="A10" s="9" t="s">
        <v>19</v>
      </c>
      <c r="B10" s="5">
        <v>4</v>
      </c>
      <c r="C10" s="5">
        <v>17</v>
      </c>
      <c r="D10" s="5">
        <v>1</v>
      </c>
      <c r="E10" s="5">
        <f>23*B10</f>
        <v>92</v>
      </c>
      <c r="F10" s="5">
        <f>C10/D10</f>
        <v>17</v>
      </c>
      <c r="G10" s="8">
        <f>H10/E10</f>
        <v>0.69565217391304346</v>
      </c>
      <c r="H10" s="5">
        <f>4*(C10)-4*D10</f>
        <v>64</v>
      </c>
      <c r="I10" s="5">
        <f>H10/B10</f>
        <v>16</v>
      </c>
      <c r="J10" s="4"/>
    </row>
    <row r="11" spans="1:10">
      <c r="A11" s="9" t="s">
        <v>20</v>
      </c>
      <c r="B11" s="5">
        <v>3</v>
      </c>
      <c r="C11" s="5">
        <v>12</v>
      </c>
      <c r="D11" s="5">
        <v>0</v>
      </c>
      <c r="E11" s="5">
        <f>23*B11</f>
        <v>69</v>
      </c>
      <c r="F11" s="5" t="s">
        <v>14</v>
      </c>
      <c r="G11" s="8">
        <f>H11/E11</f>
        <v>0.69565217391304346</v>
      </c>
      <c r="H11" s="5">
        <f>4*(C11)-4*D11</f>
        <v>48</v>
      </c>
      <c r="I11" s="5">
        <f>H11/B11</f>
        <v>16</v>
      </c>
      <c r="J11" s="4"/>
    </row>
    <row r="12" spans="1:10">
      <c r="A12" s="9" t="s">
        <v>21</v>
      </c>
      <c r="B12" s="5">
        <v>4</v>
      </c>
      <c r="C12" s="5">
        <v>16</v>
      </c>
      <c r="D12" s="5">
        <v>1</v>
      </c>
      <c r="E12" s="5">
        <f>23*B12</f>
        <v>92</v>
      </c>
      <c r="F12" s="5">
        <f>C12/D12</f>
        <v>16</v>
      </c>
      <c r="G12" s="8">
        <f>H12/E12</f>
        <v>0.65217391304347827</v>
      </c>
      <c r="H12" s="5">
        <f>4*(C12)-4*D12</f>
        <v>60</v>
      </c>
      <c r="I12" s="5">
        <f>H12/B12</f>
        <v>15</v>
      </c>
      <c r="J12" s="4"/>
    </row>
    <row r="13" spans="1:10">
      <c r="A13" s="9" t="s">
        <v>22</v>
      </c>
      <c r="B13" s="5">
        <v>4</v>
      </c>
      <c r="C13" s="5">
        <v>15</v>
      </c>
      <c r="D13" s="5">
        <v>0</v>
      </c>
      <c r="E13" s="5">
        <f>23*B13</f>
        <v>92</v>
      </c>
      <c r="F13" s="5" t="s">
        <v>14</v>
      </c>
      <c r="G13" s="8">
        <f>H13/E13</f>
        <v>0.65217391304347827</v>
      </c>
      <c r="H13" s="5">
        <f>4*(C13)-4*D13</f>
        <v>60</v>
      </c>
      <c r="I13" s="5">
        <f>H13/B13</f>
        <v>15</v>
      </c>
      <c r="J13" s="4"/>
    </row>
    <row r="14" spans="1:10">
      <c r="A14" s="9" t="s">
        <v>23</v>
      </c>
      <c r="B14" s="5">
        <v>4</v>
      </c>
      <c r="C14" s="5">
        <v>15</v>
      </c>
      <c r="D14" s="5">
        <v>0</v>
      </c>
      <c r="E14" s="5">
        <f>23*B14</f>
        <v>92</v>
      </c>
      <c r="F14" s="5" t="s">
        <v>14</v>
      </c>
      <c r="G14" s="8">
        <f>H14/E14</f>
        <v>0.65217391304347827</v>
      </c>
      <c r="H14" s="5">
        <f>4*(C14)-4*D14</f>
        <v>60</v>
      </c>
      <c r="I14" s="5">
        <f>H14/B14</f>
        <v>15</v>
      </c>
      <c r="J14" s="4"/>
    </row>
    <row r="15" spans="1:10">
      <c r="A15" s="9" t="s">
        <v>24</v>
      </c>
      <c r="B15" s="5">
        <v>4</v>
      </c>
      <c r="C15" s="5">
        <v>14</v>
      </c>
      <c r="D15" s="5">
        <v>0</v>
      </c>
      <c r="E15" s="5">
        <f>23*B15</f>
        <v>92</v>
      </c>
      <c r="F15" s="5" t="s">
        <v>14</v>
      </c>
      <c r="G15" s="8">
        <f>H15/E15</f>
        <v>0.60869565217391308</v>
      </c>
      <c r="H15" s="5">
        <f>4*(C15)-4*D15</f>
        <v>56</v>
      </c>
      <c r="I15" s="5">
        <f>H15/B15</f>
        <v>14</v>
      </c>
      <c r="J15" s="4"/>
    </row>
    <row r="16" spans="1:10">
      <c r="A16" s="9" t="s">
        <v>25</v>
      </c>
      <c r="B16" s="5">
        <v>3</v>
      </c>
      <c r="C16" s="5">
        <v>10</v>
      </c>
      <c r="D16" s="5">
        <v>1</v>
      </c>
      <c r="E16" s="5">
        <f>23*B16</f>
        <v>69</v>
      </c>
      <c r="F16" s="5">
        <f>C16/D16</f>
        <v>10</v>
      </c>
      <c r="G16" s="8">
        <f>H16/E16</f>
        <v>0.52173913043478259</v>
      </c>
      <c r="H16" s="5">
        <f>4*(C16)-4*D16</f>
        <v>36</v>
      </c>
      <c r="I16" s="5">
        <f>H16/B16</f>
        <v>12</v>
      </c>
      <c r="J16" s="4"/>
    </row>
    <row r="17" spans="1:10">
      <c r="A17" s="9" t="s">
        <v>26</v>
      </c>
      <c r="B17" s="5">
        <v>4</v>
      </c>
      <c r="C17" s="5">
        <v>13</v>
      </c>
      <c r="D17" s="5">
        <v>1</v>
      </c>
      <c r="E17" s="5">
        <f>23*B17</f>
        <v>92</v>
      </c>
      <c r="F17" s="5">
        <f>C17/D17</f>
        <v>13</v>
      </c>
      <c r="G17" s="8">
        <f>H17/E17</f>
        <v>0.52173913043478259</v>
      </c>
      <c r="H17" s="5">
        <f>4*(C17)-4*D17</f>
        <v>48</v>
      </c>
      <c r="I17" s="5">
        <f>H17/B17</f>
        <v>12</v>
      </c>
      <c r="J17" s="3"/>
    </row>
    <row r="18" spans="1:10">
      <c r="A18" s="9" t="s">
        <v>27</v>
      </c>
      <c r="B18" s="5">
        <v>4</v>
      </c>
      <c r="C18" s="5">
        <v>12</v>
      </c>
      <c r="D18" s="5">
        <v>0</v>
      </c>
      <c r="E18" s="5">
        <f>23*B18</f>
        <v>92</v>
      </c>
      <c r="F18" s="5" t="s">
        <v>14</v>
      </c>
      <c r="G18" s="8">
        <f>H18/E18</f>
        <v>0.52173913043478259</v>
      </c>
      <c r="H18" s="5">
        <f>4*(C18)-4*D18</f>
        <v>48</v>
      </c>
      <c r="I18" s="5">
        <f>H18/B18</f>
        <v>12</v>
      </c>
      <c r="J18" s="3"/>
    </row>
    <row r="19" spans="1:10">
      <c r="A19" s="9" t="s">
        <v>28</v>
      </c>
      <c r="B19" s="5">
        <v>2.5</v>
      </c>
      <c r="C19" s="5">
        <v>7</v>
      </c>
      <c r="D19" s="5">
        <v>0</v>
      </c>
      <c r="E19" s="5">
        <f>23*B19</f>
        <v>57.5</v>
      </c>
      <c r="F19" s="5" t="s">
        <v>14</v>
      </c>
      <c r="G19" s="8">
        <f>H19/E19</f>
        <v>0.48695652173913045</v>
      </c>
      <c r="H19" s="5">
        <f>4*(C19)-4*D19</f>
        <v>28</v>
      </c>
      <c r="I19" s="5">
        <f>H19/B19</f>
        <v>11.2</v>
      </c>
      <c r="J19" s="3"/>
    </row>
    <row r="20" spans="1:10">
      <c r="A20" s="9" t="s">
        <v>29</v>
      </c>
      <c r="B20" s="5">
        <v>4</v>
      </c>
      <c r="C20" s="5">
        <v>11</v>
      </c>
      <c r="D20" s="5">
        <v>0</v>
      </c>
      <c r="E20" s="5">
        <f>23*B20</f>
        <v>92</v>
      </c>
      <c r="F20" s="5" t="s">
        <v>14</v>
      </c>
      <c r="G20" s="8">
        <f>H20/E20</f>
        <v>0.47826086956521741</v>
      </c>
      <c r="H20" s="5">
        <f>4*(C20)-4*D20</f>
        <v>44</v>
      </c>
      <c r="I20" s="5">
        <f>H20/B20</f>
        <v>11</v>
      </c>
      <c r="J20" s="3"/>
    </row>
    <row r="21" spans="1:10">
      <c r="A21" s="9" t="s">
        <v>30</v>
      </c>
      <c r="B21" s="5">
        <v>4</v>
      </c>
      <c r="C21" s="5">
        <v>11</v>
      </c>
      <c r="D21" s="5">
        <v>1</v>
      </c>
      <c r="E21" s="5">
        <f>23*B21</f>
        <v>92</v>
      </c>
      <c r="F21" s="5">
        <f>C21/D21</f>
        <v>11</v>
      </c>
      <c r="G21" s="8">
        <f>H21/E21</f>
        <v>0.43478260869565216</v>
      </c>
      <c r="H21" s="5">
        <f>4*(C21)-4*D21</f>
        <v>40</v>
      </c>
      <c r="I21" s="5">
        <f>H21/B21</f>
        <v>10</v>
      </c>
      <c r="J21" s="3"/>
    </row>
    <row r="22" spans="1:10">
      <c r="A22" s="9" t="s">
        <v>31</v>
      </c>
      <c r="B22" s="5">
        <v>4</v>
      </c>
      <c r="C22" s="5">
        <v>11</v>
      </c>
      <c r="D22" s="5">
        <v>1</v>
      </c>
      <c r="E22" s="5">
        <f>23*B22</f>
        <v>92</v>
      </c>
      <c r="F22" s="5">
        <f>C22/D22</f>
        <v>11</v>
      </c>
      <c r="G22" s="8">
        <f>H22/E22</f>
        <v>0.43478260869565216</v>
      </c>
      <c r="H22" s="5">
        <f>4*(C22)-4*D22</f>
        <v>40</v>
      </c>
      <c r="I22" s="5">
        <f>H22/B22</f>
        <v>10</v>
      </c>
      <c r="J22" s="3"/>
    </row>
    <row r="23" spans="1:10">
      <c r="A23" s="9" t="s">
        <v>32</v>
      </c>
      <c r="B23" s="5">
        <v>4</v>
      </c>
      <c r="C23" s="5">
        <v>10</v>
      </c>
      <c r="D23" s="5">
        <v>0</v>
      </c>
      <c r="E23" s="5">
        <f>23*B23</f>
        <v>92</v>
      </c>
      <c r="F23" s="5" t="s">
        <v>14</v>
      </c>
      <c r="G23" s="8">
        <f>H23/E23</f>
        <v>0.43478260869565216</v>
      </c>
      <c r="H23" s="5">
        <f>4*(C23)-4*D23</f>
        <v>40</v>
      </c>
      <c r="I23" s="5">
        <f>H23/B23</f>
        <v>10</v>
      </c>
      <c r="J23" s="3"/>
    </row>
    <row r="24" spans="1:10">
      <c r="A24" s="9" t="s">
        <v>33</v>
      </c>
      <c r="B24" s="5">
        <v>4</v>
      </c>
      <c r="C24" s="5">
        <v>10</v>
      </c>
      <c r="D24" s="5">
        <v>0</v>
      </c>
      <c r="E24" s="5">
        <f>23*B24</f>
        <v>92</v>
      </c>
      <c r="F24" s="5" t="s">
        <v>14</v>
      </c>
      <c r="G24" s="8">
        <f>H24/E24</f>
        <v>0.43478260869565216</v>
      </c>
      <c r="H24" s="5">
        <f>4*(C24)-4*D24</f>
        <v>40</v>
      </c>
      <c r="I24" s="5">
        <f>H24/B24</f>
        <v>10</v>
      </c>
      <c r="J24" s="3"/>
    </row>
    <row r="25" spans="1:10">
      <c r="A25" s="9" t="s">
        <v>34</v>
      </c>
      <c r="B25" s="6">
        <f>3+11/23</f>
        <v>3.4782608695652173</v>
      </c>
      <c r="C25" s="5">
        <v>10</v>
      </c>
      <c r="D25" s="5">
        <v>2</v>
      </c>
      <c r="E25" s="5">
        <f>23*B25</f>
        <v>80</v>
      </c>
      <c r="F25" s="5">
        <f>C25/D25</f>
        <v>5</v>
      </c>
      <c r="G25" s="8">
        <f>H25/E25</f>
        <v>0.4</v>
      </c>
      <c r="H25" s="5">
        <f>4*(C25)-4*D25</f>
        <v>32</v>
      </c>
      <c r="I25" s="5">
        <f>H25/B25</f>
        <v>9.2000000000000011</v>
      </c>
      <c r="J25" s="3"/>
    </row>
    <row r="26" spans="1:10">
      <c r="A26" s="9" t="s">
        <v>35</v>
      </c>
      <c r="B26" s="5">
        <v>4</v>
      </c>
      <c r="C26" s="5">
        <v>11</v>
      </c>
      <c r="D26" s="5">
        <v>2</v>
      </c>
      <c r="E26" s="5">
        <f>23*B26</f>
        <v>92</v>
      </c>
      <c r="F26" s="5">
        <f>C26/D26</f>
        <v>5.5</v>
      </c>
      <c r="G26" s="8">
        <f>H26/E26</f>
        <v>0.39130434782608697</v>
      </c>
      <c r="H26" s="5">
        <f>4*(C26)-4*D26</f>
        <v>36</v>
      </c>
      <c r="I26" s="5">
        <f>H26/B26</f>
        <v>9</v>
      </c>
      <c r="J26" s="3"/>
    </row>
    <row r="27" spans="1:10">
      <c r="A27" s="9" t="s">
        <v>36</v>
      </c>
      <c r="B27" s="5">
        <v>4</v>
      </c>
      <c r="C27" s="5">
        <v>9</v>
      </c>
      <c r="D27" s="5">
        <v>0</v>
      </c>
      <c r="E27" s="5">
        <f>23*B27</f>
        <v>92</v>
      </c>
      <c r="F27" s="5" t="s">
        <v>14</v>
      </c>
      <c r="G27" s="8">
        <f>H27/E27</f>
        <v>0.39130434782608697</v>
      </c>
      <c r="H27" s="5">
        <f>4*(C27)-4*D27</f>
        <v>36</v>
      </c>
      <c r="I27" s="5">
        <f>H27/B27</f>
        <v>9</v>
      </c>
      <c r="J27" s="3"/>
    </row>
    <row r="28" spans="1:10">
      <c r="A28" s="9" t="s">
        <v>37</v>
      </c>
      <c r="B28" s="5">
        <v>4</v>
      </c>
      <c r="C28" s="5">
        <v>9</v>
      </c>
      <c r="D28" s="5">
        <v>0</v>
      </c>
      <c r="E28" s="5">
        <f>23*B28</f>
        <v>92</v>
      </c>
      <c r="F28" s="5" t="s">
        <v>14</v>
      </c>
      <c r="G28" s="8">
        <f>H28/E28</f>
        <v>0.39130434782608697</v>
      </c>
      <c r="H28" s="5">
        <f>4*(C28)-4*D28</f>
        <v>36</v>
      </c>
      <c r="I28" s="5">
        <f>H28/B28</f>
        <v>9</v>
      </c>
      <c r="J28" s="3"/>
    </row>
    <row r="29" spans="1:10">
      <c r="A29" s="9" t="s">
        <v>38</v>
      </c>
      <c r="B29" s="5">
        <v>4</v>
      </c>
      <c r="C29" s="5">
        <v>13</v>
      </c>
      <c r="D29" s="5">
        <v>5</v>
      </c>
      <c r="E29" s="5">
        <f>23*B29</f>
        <v>92</v>
      </c>
      <c r="F29" s="5">
        <f>C29/D29</f>
        <v>2.6</v>
      </c>
      <c r="G29" s="8">
        <f>H29/E29</f>
        <v>0.34782608695652173</v>
      </c>
      <c r="H29" s="5">
        <f>4*(C29)-4*D29</f>
        <v>32</v>
      </c>
      <c r="I29" s="5">
        <f>H29/B29</f>
        <v>8</v>
      </c>
      <c r="J29" s="3"/>
    </row>
    <row r="30" spans="1:10">
      <c r="A30" s="9" t="s">
        <v>39</v>
      </c>
      <c r="B30" s="5">
        <v>3</v>
      </c>
      <c r="C30" s="5">
        <v>8</v>
      </c>
      <c r="D30" s="5">
        <v>2</v>
      </c>
      <c r="E30" s="5">
        <f>23*B30</f>
        <v>69</v>
      </c>
      <c r="F30" s="5">
        <f>C30/D30</f>
        <v>4</v>
      </c>
      <c r="G30" s="8">
        <f>H30/E30</f>
        <v>0.34782608695652173</v>
      </c>
      <c r="H30" s="5">
        <f>4*(C30)-4*D30</f>
        <v>24</v>
      </c>
      <c r="I30" s="5">
        <f>H30/B30</f>
        <v>8</v>
      </c>
      <c r="J30" s="3"/>
    </row>
    <row r="31" spans="1:10">
      <c r="A31" s="9" t="s">
        <v>40</v>
      </c>
      <c r="B31" s="5">
        <v>4</v>
      </c>
      <c r="C31" s="5">
        <v>9</v>
      </c>
      <c r="D31" s="5">
        <v>1</v>
      </c>
      <c r="E31" s="5">
        <f>23*B31</f>
        <v>92</v>
      </c>
      <c r="F31" s="5">
        <f>C31/D31</f>
        <v>9</v>
      </c>
      <c r="G31" s="8">
        <f>H31/E31</f>
        <v>0.34782608695652173</v>
      </c>
      <c r="H31" s="5">
        <f>4*(C31)-4*D31</f>
        <v>32</v>
      </c>
      <c r="I31" s="5">
        <f>H31/B31</f>
        <v>8</v>
      </c>
      <c r="J31" s="3"/>
    </row>
    <row r="32" spans="1:10">
      <c r="A32" s="9" t="s">
        <v>41</v>
      </c>
      <c r="B32" s="5">
        <v>4</v>
      </c>
      <c r="C32" s="5">
        <v>9</v>
      </c>
      <c r="D32" s="5">
        <v>1</v>
      </c>
      <c r="E32" s="5">
        <f>23*B32</f>
        <v>92</v>
      </c>
      <c r="F32" s="5">
        <f>C32/D32</f>
        <v>9</v>
      </c>
      <c r="G32" s="8">
        <f>H32/E32</f>
        <v>0.34782608695652173</v>
      </c>
      <c r="H32" s="5">
        <f>4*(C32)-4*D32</f>
        <v>32</v>
      </c>
      <c r="I32" s="5">
        <f>H32/B32</f>
        <v>8</v>
      </c>
      <c r="J32" s="3"/>
    </row>
    <row r="33" spans="1:10">
      <c r="A33" s="9" t="s">
        <v>42</v>
      </c>
      <c r="B33" s="5">
        <v>4</v>
      </c>
      <c r="C33" s="5">
        <v>8</v>
      </c>
      <c r="D33" s="5">
        <v>0</v>
      </c>
      <c r="E33" s="5">
        <f>23*B33</f>
        <v>92</v>
      </c>
      <c r="F33" s="5" t="s">
        <v>14</v>
      </c>
      <c r="G33" s="8">
        <f>H33/E33</f>
        <v>0.34782608695652173</v>
      </c>
      <c r="H33" s="5">
        <f>4*(C33)-4*D33</f>
        <v>32</v>
      </c>
      <c r="I33" s="5">
        <f>H33/B33</f>
        <v>8</v>
      </c>
      <c r="J33" s="3"/>
    </row>
    <row r="34" spans="1:10">
      <c r="A34" s="9" t="s">
        <v>43</v>
      </c>
      <c r="B34" s="6">
        <f>3+12/23</f>
        <v>3.5217391304347827</v>
      </c>
      <c r="C34" s="5">
        <v>7</v>
      </c>
      <c r="D34" s="5">
        <v>0</v>
      </c>
      <c r="E34" s="5">
        <f>23*B34</f>
        <v>81</v>
      </c>
      <c r="F34" s="5" t="s">
        <v>14</v>
      </c>
      <c r="G34" s="8">
        <f>H34/E34</f>
        <v>0.34567901234567899</v>
      </c>
      <c r="H34" s="5">
        <f>4*(C34)-4*D34</f>
        <v>28</v>
      </c>
      <c r="I34" s="8">
        <f>H34/B34</f>
        <v>7.9506172839506171</v>
      </c>
      <c r="J34" s="3"/>
    </row>
    <row r="35" spans="1:10">
      <c r="A35" s="9" t="s">
        <v>44</v>
      </c>
      <c r="B35" s="5">
        <v>4</v>
      </c>
      <c r="C35" s="5">
        <v>9</v>
      </c>
      <c r="D35" s="5">
        <v>2</v>
      </c>
      <c r="E35" s="5">
        <f>23*B35</f>
        <v>92</v>
      </c>
      <c r="F35" s="5">
        <f>C35/D35</f>
        <v>4.5</v>
      </c>
      <c r="G35" s="8">
        <f>H35/E35</f>
        <v>0.30434782608695654</v>
      </c>
      <c r="H35" s="5">
        <f>4*(C35)-4*D35</f>
        <v>28</v>
      </c>
      <c r="I35" s="5">
        <f>H35/B35</f>
        <v>7</v>
      </c>
      <c r="J35" s="3"/>
    </row>
    <row r="36" spans="1:10">
      <c r="A36" s="9" t="s">
        <v>45</v>
      </c>
      <c r="B36" s="5">
        <v>4</v>
      </c>
      <c r="C36" s="5">
        <v>8</v>
      </c>
      <c r="D36" s="5">
        <v>1</v>
      </c>
      <c r="E36" s="5">
        <f>23*B36</f>
        <v>92</v>
      </c>
      <c r="F36" s="5">
        <f>C36/D36</f>
        <v>8</v>
      </c>
      <c r="G36" s="8">
        <f>H36/E36</f>
        <v>0.30434782608695654</v>
      </c>
      <c r="H36" s="5">
        <f>4*(C36)-4*D36</f>
        <v>28</v>
      </c>
      <c r="I36" s="5">
        <f>H36/B36</f>
        <v>7</v>
      </c>
      <c r="J36" s="3"/>
    </row>
    <row r="37" spans="1:10">
      <c r="A37" s="9" t="s">
        <v>46</v>
      </c>
      <c r="B37" s="5">
        <v>4</v>
      </c>
      <c r="C37" s="5">
        <v>7</v>
      </c>
      <c r="D37" s="5">
        <v>0</v>
      </c>
      <c r="E37" s="5">
        <f>23*B37</f>
        <v>92</v>
      </c>
      <c r="F37" s="5" t="s">
        <v>14</v>
      </c>
      <c r="G37" s="8">
        <f>H37/E37</f>
        <v>0.30434782608695654</v>
      </c>
      <c r="H37" s="5">
        <f>4*(C37)-4*D37</f>
        <v>28</v>
      </c>
      <c r="I37" s="5">
        <f>H37/B37</f>
        <v>7</v>
      </c>
      <c r="J37" s="3"/>
    </row>
    <row r="38" spans="1:10">
      <c r="A38" s="9" t="s">
        <v>47</v>
      </c>
      <c r="B38" s="5">
        <v>4</v>
      </c>
      <c r="C38" s="5">
        <v>6</v>
      </c>
      <c r="D38" s="5">
        <v>0</v>
      </c>
      <c r="E38" s="5">
        <f>23*B38</f>
        <v>92</v>
      </c>
      <c r="F38" s="5" t="s">
        <v>14</v>
      </c>
      <c r="G38" s="8">
        <f>H38/E38</f>
        <v>0.2608695652173913</v>
      </c>
      <c r="H38" s="5">
        <f>4*(C38)-4*D38</f>
        <v>24</v>
      </c>
      <c r="I38" s="5">
        <f>H38/B38</f>
        <v>6</v>
      </c>
      <c r="J38" s="3"/>
    </row>
    <row r="39" spans="1:10">
      <c r="A39" s="9" t="s">
        <v>48</v>
      </c>
      <c r="B39" s="5">
        <v>2</v>
      </c>
      <c r="C39" s="5">
        <v>3</v>
      </c>
      <c r="D39" s="5">
        <v>0</v>
      </c>
      <c r="E39" s="5">
        <f>23*B39</f>
        <v>46</v>
      </c>
      <c r="F39" s="5" t="s">
        <v>14</v>
      </c>
      <c r="G39" s="8">
        <f>H39/E39</f>
        <v>0.2608695652173913</v>
      </c>
      <c r="H39" s="5">
        <f>4*(C39)-4*D39</f>
        <v>12</v>
      </c>
      <c r="I39" s="5">
        <f>H39/B39</f>
        <v>6</v>
      </c>
      <c r="J39" s="3"/>
    </row>
    <row r="40" spans="1:10">
      <c r="A40" s="9" t="s">
        <v>49</v>
      </c>
      <c r="B40" s="6">
        <f>11/23+1</f>
        <v>1.4782608695652173</v>
      </c>
      <c r="C40" s="5">
        <v>2</v>
      </c>
      <c r="D40" s="5">
        <v>0</v>
      </c>
      <c r="E40" s="5">
        <f>23*B40</f>
        <v>34</v>
      </c>
      <c r="F40" s="5" t="s">
        <v>14</v>
      </c>
      <c r="G40" s="8">
        <f>H40/E40</f>
        <v>0.23529411764705882</v>
      </c>
      <c r="H40" s="5">
        <f>4*(C40)-4*D40</f>
        <v>8</v>
      </c>
      <c r="I40" s="8">
        <f>H40/B40</f>
        <v>5.4117647058823533</v>
      </c>
      <c r="J40" s="3"/>
    </row>
    <row r="41" spans="1:10">
      <c r="A41" s="9" t="s">
        <v>50</v>
      </c>
      <c r="B41" s="5">
        <v>4</v>
      </c>
      <c r="C41" s="5">
        <v>7</v>
      </c>
      <c r="D41" s="5">
        <v>2</v>
      </c>
      <c r="E41" s="5">
        <f>23*B41</f>
        <v>92</v>
      </c>
      <c r="F41" s="5">
        <f>C41/D41</f>
        <v>3.5</v>
      </c>
      <c r="G41" s="8">
        <f>H41/E41</f>
        <v>0.21739130434782608</v>
      </c>
      <c r="H41" s="5">
        <f>4*(C41)-4*D41</f>
        <v>20</v>
      </c>
      <c r="I41" s="5">
        <f>H41/B41</f>
        <v>5</v>
      </c>
      <c r="J41" s="3"/>
    </row>
    <row r="42" spans="1:10">
      <c r="A42" s="9" t="s">
        <v>51</v>
      </c>
      <c r="B42" s="5">
        <v>4</v>
      </c>
      <c r="C42" s="5">
        <v>6</v>
      </c>
      <c r="D42" s="5">
        <v>1</v>
      </c>
      <c r="E42" s="5">
        <f>23*B42</f>
        <v>92</v>
      </c>
      <c r="F42" s="5">
        <f>C42/D42</f>
        <v>6</v>
      </c>
      <c r="G42" s="8">
        <f>H42/E42</f>
        <v>0.21739130434782608</v>
      </c>
      <c r="H42" s="5">
        <f>4*(C42)-4*D42</f>
        <v>20</v>
      </c>
      <c r="I42" s="5">
        <f>H42/B42</f>
        <v>5</v>
      </c>
      <c r="J42" s="3"/>
    </row>
    <row r="43" spans="1:10">
      <c r="A43" s="9" t="s">
        <v>52</v>
      </c>
      <c r="B43" s="5">
        <v>4</v>
      </c>
      <c r="C43" s="5">
        <v>5</v>
      </c>
      <c r="D43" s="5">
        <v>0</v>
      </c>
      <c r="E43" s="5">
        <f>23*B43</f>
        <v>92</v>
      </c>
      <c r="F43" s="5" t="s">
        <v>14</v>
      </c>
      <c r="G43" s="8">
        <f>H43/E43</f>
        <v>0.21739130434782608</v>
      </c>
      <c r="H43" s="5">
        <f>4*(C43)-4*D43</f>
        <v>20</v>
      </c>
      <c r="I43" s="5">
        <f>H43/B43</f>
        <v>5</v>
      </c>
      <c r="J43" s="3"/>
    </row>
    <row r="44" spans="1:10">
      <c r="A44" s="9" t="s">
        <v>53</v>
      </c>
      <c r="B44" s="6">
        <f>12/23+3</f>
        <v>3.5217391304347827</v>
      </c>
      <c r="C44" s="5">
        <v>4</v>
      </c>
      <c r="D44" s="5">
        <v>0</v>
      </c>
      <c r="E44" s="5">
        <f>23*B44</f>
        <v>81</v>
      </c>
      <c r="F44" s="5" t="s">
        <v>14</v>
      </c>
      <c r="G44" s="8">
        <f>H44/E44</f>
        <v>0.19753086419753085</v>
      </c>
      <c r="H44" s="5">
        <f>4*(C44)-4*D44</f>
        <v>16</v>
      </c>
      <c r="I44" s="8">
        <f>H44/B44</f>
        <v>4.5432098765432096</v>
      </c>
      <c r="J44" s="3"/>
    </row>
    <row r="45" spans="1:10">
      <c r="A45" s="9" t="s">
        <v>54</v>
      </c>
      <c r="B45" s="5">
        <v>3</v>
      </c>
      <c r="C45" s="5">
        <v>7</v>
      </c>
      <c r="D45" s="5">
        <v>4</v>
      </c>
      <c r="E45" s="5">
        <f>23*B45</f>
        <v>69</v>
      </c>
      <c r="F45" s="5">
        <f>C45/D45</f>
        <v>1.75</v>
      </c>
      <c r="G45" s="8">
        <f>H45/E45</f>
        <v>0.17391304347826086</v>
      </c>
      <c r="H45" s="5">
        <f>4*(C45)-4*D45</f>
        <v>12</v>
      </c>
      <c r="I45" s="5">
        <f>H45/B45</f>
        <v>4</v>
      </c>
      <c r="J45" s="3"/>
    </row>
    <row r="46" spans="1:10">
      <c r="A46" s="9" t="s">
        <v>55</v>
      </c>
      <c r="B46" s="5">
        <v>3</v>
      </c>
      <c r="C46" s="5">
        <v>3</v>
      </c>
      <c r="D46" s="5">
        <v>0</v>
      </c>
      <c r="E46" s="5">
        <f>23*B46</f>
        <v>69</v>
      </c>
      <c r="F46" s="5" t="s">
        <v>14</v>
      </c>
      <c r="G46" s="8">
        <f>H46/E46</f>
        <v>0.17391304347826086</v>
      </c>
      <c r="H46" s="5">
        <f>4*(C46)-4*D46</f>
        <v>12</v>
      </c>
      <c r="I46" s="5">
        <f>H46/B46</f>
        <v>4</v>
      </c>
      <c r="J46" s="3"/>
    </row>
    <row r="47" spans="1:10">
      <c r="A47" s="9" t="s">
        <v>56</v>
      </c>
      <c r="B47" s="5">
        <v>4</v>
      </c>
      <c r="C47" s="5">
        <v>3</v>
      </c>
      <c r="D47" s="5">
        <v>0</v>
      </c>
      <c r="E47" s="5">
        <f>23*B47</f>
        <v>92</v>
      </c>
      <c r="F47" s="5" t="s">
        <v>14</v>
      </c>
      <c r="G47" s="8">
        <f>H47/E47</f>
        <v>0.13043478260869565</v>
      </c>
      <c r="H47" s="5">
        <f>4*(C47)-4*D47</f>
        <v>12</v>
      </c>
      <c r="I47" s="5">
        <f>H47/B47</f>
        <v>3</v>
      </c>
      <c r="J47" s="3"/>
    </row>
    <row r="48" spans="1:10">
      <c r="A48" s="9" t="s">
        <v>57</v>
      </c>
      <c r="B48" s="6">
        <f>1+11/23</f>
        <v>1.4782608695652173</v>
      </c>
      <c r="C48" s="5">
        <v>1</v>
      </c>
      <c r="D48" s="5">
        <v>0</v>
      </c>
      <c r="E48" s="5">
        <f>23*B48</f>
        <v>34</v>
      </c>
      <c r="F48" s="5" t="s">
        <v>14</v>
      </c>
      <c r="G48" s="8">
        <f>H48/E48</f>
        <v>0.11764705882352941</v>
      </c>
      <c r="H48" s="5">
        <f>4*(C48)-4*D48</f>
        <v>4</v>
      </c>
      <c r="I48" s="8">
        <f>H48/B48</f>
        <v>2.7058823529411766</v>
      </c>
      <c r="J48" s="3"/>
    </row>
    <row r="49" spans="1:10">
      <c r="A49" s="9" t="s">
        <v>58</v>
      </c>
      <c r="B49" s="5">
        <v>3</v>
      </c>
      <c r="C49" s="5">
        <v>3</v>
      </c>
      <c r="D49" s="5">
        <v>1</v>
      </c>
      <c r="E49" s="5">
        <f>23*B49</f>
        <v>69</v>
      </c>
      <c r="F49" s="5">
        <f>C49/D49</f>
        <v>3</v>
      </c>
      <c r="G49" s="8">
        <f>H49/E49</f>
        <v>0.11594202898550725</v>
      </c>
      <c r="H49" s="5">
        <f>4*(C49)-4*D49</f>
        <v>8</v>
      </c>
      <c r="I49" s="8">
        <f>H49/B49</f>
        <v>2.6666666666666665</v>
      </c>
      <c r="J49" s="3"/>
    </row>
    <row r="50" spans="1:10">
      <c r="A50" s="9" t="s">
        <v>59</v>
      </c>
      <c r="B50" s="5">
        <v>3</v>
      </c>
      <c r="C50" s="5">
        <v>2</v>
      </c>
      <c r="D50" s="5">
        <v>0</v>
      </c>
      <c r="E50" s="5">
        <f>23*B50</f>
        <v>69</v>
      </c>
      <c r="F50" s="5" t="s">
        <v>14</v>
      </c>
      <c r="G50" s="8">
        <f>H50/E50</f>
        <v>0.11594202898550725</v>
      </c>
      <c r="H50" s="5">
        <f>4*(C50)-4*D50</f>
        <v>8</v>
      </c>
      <c r="I50" s="8">
        <f>H50/B50</f>
        <v>2.6666666666666665</v>
      </c>
      <c r="J50" s="3"/>
    </row>
    <row r="51" spans="1:10">
      <c r="A51" s="9" t="s">
        <v>60</v>
      </c>
      <c r="B51" s="6">
        <f>3+11/23</f>
        <v>3.4782608695652173</v>
      </c>
      <c r="C51" s="5">
        <v>4</v>
      </c>
      <c r="D51" s="5">
        <v>2</v>
      </c>
      <c r="E51" s="5">
        <f>23*B51</f>
        <v>80</v>
      </c>
      <c r="F51" s="5">
        <f>C51/D51</f>
        <v>2</v>
      </c>
      <c r="G51" s="8">
        <f>H51/E51</f>
        <v>0.1</v>
      </c>
      <c r="H51" s="5">
        <f>4*(C51)-4*D51</f>
        <v>8</v>
      </c>
      <c r="I51" s="5">
        <f>H51/B51</f>
        <v>2.3000000000000003</v>
      </c>
      <c r="J51" s="3"/>
    </row>
    <row r="52" spans="1:10">
      <c r="A52" s="9" t="s">
        <v>61</v>
      </c>
      <c r="B52" s="6">
        <f>3+12/23</f>
        <v>3.5217391304347827</v>
      </c>
      <c r="C52" s="5">
        <v>3</v>
      </c>
      <c r="D52" s="5">
        <v>1</v>
      </c>
      <c r="E52" s="5">
        <f>23*B52</f>
        <v>81</v>
      </c>
      <c r="F52" s="5">
        <f>C52/D52</f>
        <v>3</v>
      </c>
      <c r="G52" s="8">
        <f>H52/E52</f>
        <v>9.8765432098765427E-2</v>
      </c>
      <c r="H52" s="5">
        <f>4*(C52)-4*D52</f>
        <v>8</v>
      </c>
      <c r="I52" s="8">
        <f>H52/B52</f>
        <v>2.2716049382716048</v>
      </c>
      <c r="J52" s="3"/>
    </row>
    <row r="53" spans="1:10">
      <c r="A53" s="9" t="s">
        <v>62</v>
      </c>
      <c r="B53" s="7">
        <f>11/23*4</f>
        <v>1.9130434782608696</v>
      </c>
      <c r="C53" s="5">
        <v>5</v>
      </c>
      <c r="D53" s="5">
        <v>4</v>
      </c>
      <c r="E53" s="5">
        <f>23*B53</f>
        <v>44</v>
      </c>
      <c r="F53" s="5">
        <f>C53/D53</f>
        <v>1.25</v>
      </c>
      <c r="G53" s="8">
        <f>H53/E53</f>
        <v>9.0909090909090912E-2</v>
      </c>
      <c r="H53" s="5">
        <f>4*(C53)-4*D53</f>
        <v>4</v>
      </c>
      <c r="I53" s="8">
        <f>H53/B53</f>
        <v>2.0909090909090908</v>
      </c>
      <c r="J53" s="3"/>
    </row>
    <row r="54" spans="1:10">
      <c r="A54" s="9" t="s">
        <v>63</v>
      </c>
      <c r="B54" s="7">
        <v>4</v>
      </c>
      <c r="C54" s="5">
        <v>2</v>
      </c>
      <c r="D54" s="5">
        <v>0</v>
      </c>
      <c r="E54" s="5">
        <f>23*B54</f>
        <v>92</v>
      </c>
      <c r="F54" s="5" t="s">
        <v>14</v>
      </c>
      <c r="G54" s="8">
        <f>H54/E54</f>
        <v>8.6956521739130432E-2</v>
      </c>
      <c r="H54" s="5">
        <f>4*(C54)-4*D54</f>
        <v>8</v>
      </c>
      <c r="I54" s="5">
        <f>H54/B54</f>
        <v>2</v>
      </c>
      <c r="J54" s="3"/>
    </row>
    <row r="55" spans="1:10">
      <c r="A55" s="9" t="s">
        <v>64</v>
      </c>
      <c r="B55" s="5">
        <v>2</v>
      </c>
      <c r="C55" s="5">
        <v>1</v>
      </c>
      <c r="D55" s="5">
        <v>0</v>
      </c>
      <c r="E55" s="5">
        <f>23*B55</f>
        <v>46</v>
      </c>
      <c r="F55" s="5" t="s">
        <v>14</v>
      </c>
      <c r="G55" s="8">
        <f>H55/E55</f>
        <v>8.6956521739130432E-2</v>
      </c>
      <c r="H55" s="5">
        <f>4*(C55)-4*D55</f>
        <v>4</v>
      </c>
      <c r="I55" s="5">
        <f>H55/B55</f>
        <v>2</v>
      </c>
      <c r="J55" s="3"/>
    </row>
    <row r="56" spans="1:10">
      <c r="A56" s="9" t="s">
        <v>65</v>
      </c>
      <c r="B56" s="5">
        <v>2</v>
      </c>
      <c r="C56" s="5">
        <v>1</v>
      </c>
      <c r="D56" s="5">
        <v>0</v>
      </c>
      <c r="E56" s="5">
        <f>23*B56</f>
        <v>46</v>
      </c>
      <c r="F56" s="5" t="s">
        <v>14</v>
      </c>
      <c r="G56" s="8">
        <f>H56/E56</f>
        <v>8.6956521739130432E-2</v>
      </c>
      <c r="H56" s="5">
        <f>4*(C56)-4*D56</f>
        <v>4</v>
      </c>
      <c r="I56" s="5">
        <f>H56/B56</f>
        <v>2</v>
      </c>
      <c r="J56" s="3"/>
    </row>
    <row r="57" spans="1:10">
      <c r="A57" s="9" t="s">
        <v>66</v>
      </c>
      <c r="B57" s="5">
        <v>3</v>
      </c>
      <c r="C57" s="5">
        <v>3</v>
      </c>
      <c r="D57" s="5">
        <v>2</v>
      </c>
      <c r="E57" s="5">
        <f>23*B57</f>
        <v>69</v>
      </c>
      <c r="F57" s="5">
        <f>C57/D57</f>
        <v>1.5</v>
      </c>
      <c r="G57" s="8">
        <f>H57/E57</f>
        <v>5.7971014492753624E-2</v>
      </c>
      <c r="H57" s="5">
        <f>4*(C57)-4*D57</f>
        <v>4</v>
      </c>
      <c r="I57" s="8">
        <f>H57/B57</f>
        <v>1.3333333333333333</v>
      </c>
      <c r="J57" s="3"/>
    </row>
    <row r="58" spans="1:10">
      <c r="A58" s="9" t="s">
        <v>67</v>
      </c>
      <c r="B58" s="5">
        <v>3</v>
      </c>
      <c r="C58" s="5">
        <v>2</v>
      </c>
      <c r="D58" s="5">
        <v>1</v>
      </c>
      <c r="E58" s="5">
        <f>23*B58</f>
        <v>69</v>
      </c>
      <c r="F58" s="5">
        <f>C58/D58</f>
        <v>2</v>
      </c>
      <c r="G58" s="8">
        <f>H58/E58</f>
        <v>5.7971014492753624E-2</v>
      </c>
      <c r="H58" s="5">
        <f>4*(C58)-4*D58</f>
        <v>4</v>
      </c>
      <c r="I58" s="8">
        <f>H58/B58</f>
        <v>1.3333333333333333</v>
      </c>
      <c r="J58" s="3"/>
    </row>
    <row r="59" spans="1:10">
      <c r="A59" s="9" t="s">
        <v>68</v>
      </c>
      <c r="B59" s="5">
        <v>3</v>
      </c>
      <c r="C59" s="5">
        <v>1</v>
      </c>
      <c r="D59" s="5">
        <v>0</v>
      </c>
      <c r="E59" s="5">
        <f>23*B59</f>
        <v>69</v>
      </c>
      <c r="F59" s="5" t="s">
        <v>14</v>
      </c>
      <c r="G59" s="8">
        <f>H59/E59</f>
        <v>5.7971014492753624E-2</v>
      </c>
      <c r="H59" s="5">
        <f>4*(C59)-4*D59</f>
        <v>4</v>
      </c>
      <c r="I59" s="8">
        <f>H59/B59</f>
        <v>1.3333333333333333</v>
      </c>
      <c r="J59" s="3"/>
    </row>
    <row r="60" spans="1:10">
      <c r="A60" s="9" t="s">
        <v>69</v>
      </c>
      <c r="B60" s="5">
        <v>3</v>
      </c>
      <c r="C60" s="5">
        <v>1</v>
      </c>
      <c r="D60" s="5">
        <v>0</v>
      </c>
      <c r="E60" s="5">
        <f>23*B60</f>
        <v>69</v>
      </c>
      <c r="F60" s="5" t="s">
        <v>14</v>
      </c>
      <c r="G60" s="8">
        <f>H60/E60</f>
        <v>5.7971014492753624E-2</v>
      </c>
      <c r="H60" s="5">
        <f>4*(C60)-4*D60</f>
        <v>4</v>
      </c>
      <c r="I60" s="8">
        <f>H60/B60</f>
        <v>1.3333333333333333</v>
      </c>
      <c r="J60" s="3"/>
    </row>
    <row r="61" spans="1:10">
      <c r="A61" s="9" t="s">
        <v>70</v>
      </c>
      <c r="B61" s="5">
        <v>4</v>
      </c>
      <c r="C61" s="5">
        <v>1</v>
      </c>
      <c r="D61" s="5">
        <v>0</v>
      </c>
      <c r="E61" s="5">
        <f>23*B61</f>
        <v>92</v>
      </c>
      <c r="F61" s="5" t="s">
        <v>14</v>
      </c>
      <c r="G61" s="8">
        <f>H61/E61</f>
        <v>4.3478260869565216E-2</v>
      </c>
      <c r="H61" s="5">
        <f>4*(C61)-4*D61</f>
        <v>4</v>
      </c>
      <c r="I61" s="5">
        <f>H61/B61</f>
        <v>1</v>
      </c>
      <c r="J61" s="3"/>
    </row>
    <row r="62" spans="1:10">
      <c r="A62" s="9" t="s">
        <v>71</v>
      </c>
      <c r="B62" s="5">
        <v>4</v>
      </c>
      <c r="C62" s="5">
        <v>1</v>
      </c>
      <c r="D62" s="5">
        <v>0</v>
      </c>
      <c r="E62" s="5">
        <f>23*B62</f>
        <v>92</v>
      </c>
      <c r="F62" s="5" t="s">
        <v>14</v>
      </c>
      <c r="G62" s="8">
        <f>H62/E62</f>
        <v>4.3478260869565216E-2</v>
      </c>
      <c r="H62" s="5">
        <f>4*(C62)-4*D62</f>
        <v>4</v>
      </c>
      <c r="I62" s="5">
        <f>H62/B62</f>
        <v>1</v>
      </c>
      <c r="J62" s="3"/>
    </row>
    <row r="63" spans="1:10">
      <c r="A63" s="9" t="s">
        <v>72</v>
      </c>
      <c r="B63" s="5">
        <v>4</v>
      </c>
      <c r="C63" s="5">
        <v>1</v>
      </c>
      <c r="D63" s="5">
        <v>0</v>
      </c>
      <c r="E63" s="5">
        <f>23*B63</f>
        <v>92</v>
      </c>
      <c r="F63" s="5" t="s">
        <v>14</v>
      </c>
      <c r="G63" s="8">
        <f>H63/E63</f>
        <v>4.3478260869565216E-2</v>
      </c>
      <c r="H63" s="5">
        <f>4*(C63)-4*D63</f>
        <v>4</v>
      </c>
      <c r="I63" s="5">
        <f>H63/B63</f>
        <v>1</v>
      </c>
      <c r="J63" s="3"/>
    </row>
    <row r="64" spans="1:10">
      <c r="A64" s="9" t="s">
        <v>73</v>
      </c>
      <c r="B64" s="5">
        <v>4</v>
      </c>
      <c r="C64" s="5">
        <v>1</v>
      </c>
      <c r="D64" s="5">
        <v>0</v>
      </c>
      <c r="E64" s="5">
        <f>23*B64</f>
        <v>92</v>
      </c>
      <c r="F64" s="5" t="s">
        <v>14</v>
      </c>
      <c r="G64" s="8">
        <f>H64/E64</f>
        <v>4.3478260869565216E-2</v>
      </c>
      <c r="H64" s="5">
        <f>4*(C64)-4*D64</f>
        <v>4</v>
      </c>
      <c r="I64" s="5">
        <f>H64/B64</f>
        <v>1</v>
      </c>
      <c r="J64" s="3"/>
    </row>
    <row r="65" spans="1:10">
      <c r="A65" s="9" t="s">
        <v>74</v>
      </c>
      <c r="B65" s="5">
        <v>4</v>
      </c>
      <c r="C65" s="5">
        <v>1</v>
      </c>
      <c r="D65" s="5">
        <v>0</v>
      </c>
      <c r="E65" s="5">
        <f>23*B65</f>
        <v>92</v>
      </c>
      <c r="F65" s="5" t="s">
        <v>14</v>
      </c>
      <c r="G65" s="8">
        <f>H65/E65</f>
        <v>4.3478260869565216E-2</v>
      </c>
      <c r="H65" s="5">
        <f>4*(C65)-4*D65</f>
        <v>4</v>
      </c>
      <c r="I65" s="5">
        <f>H65/B65</f>
        <v>1</v>
      </c>
      <c r="J65" s="3"/>
    </row>
    <row r="66" spans="1:10">
      <c r="A66" s="9" t="s">
        <v>75</v>
      </c>
      <c r="B66" s="6">
        <f>3+12/23</f>
        <v>3.5217391304347827</v>
      </c>
      <c r="C66" s="5">
        <v>2</v>
      </c>
      <c r="D66" s="5">
        <v>2</v>
      </c>
      <c r="E66" s="5">
        <f>23*B66</f>
        <v>81</v>
      </c>
      <c r="F66" s="5">
        <f>C66/D66</f>
        <v>1</v>
      </c>
      <c r="G66" s="7">
        <f>H66/E66</f>
        <v>0</v>
      </c>
      <c r="H66" s="5">
        <f>4*(C66)-4*D66</f>
        <v>0</v>
      </c>
      <c r="I66" s="5">
        <f>H66/B66</f>
        <v>0</v>
      </c>
      <c r="J66" s="3"/>
    </row>
    <row r="67" spans="1:10">
      <c r="A67" s="9" t="s">
        <v>76</v>
      </c>
      <c r="B67" s="5">
        <v>4</v>
      </c>
      <c r="C67" s="5">
        <v>2</v>
      </c>
      <c r="D67" s="5">
        <v>2</v>
      </c>
      <c r="E67" s="5">
        <f>23*B67</f>
        <v>92</v>
      </c>
      <c r="F67" s="5">
        <f>C67/D67</f>
        <v>1</v>
      </c>
      <c r="G67" s="7">
        <f>H67/E67</f>
        <v>0</v>
      </c>
      <c r="H67" s="5">
        <f>4*(C67)-4*D67</f>
        <v>0</v>
      </c>
      <c r="I67" s="5">
        <f>H67/B67</f>
        <v>0</v>
      </c>
      <c r="J67" s="3"/>
    </row>
    <row r="68" spans="1:10">
      <c r="A68" s="9" t="s">
        <v>77</v>
      </c>
      <c r="B68" s="7">
        <f>12/23*4</f>
        <v>2.0869565217391304</v>
      </c>
      <c r="C68" s="5">
        <v>1</v>
      </c>
      <c r="D68" s="5">
        <v>1</v>
      </c>
      <c r="E68" s="5">
        <f>23*B68</f>
        <v>48</v>
      </c>
      <c r="F68" s="5">
        <f>C68/D68</f>
        <v>1</v>
      </c>
      <c r="G68" s="7">
        <f>H68/E68</f>
        <v>0</v>
      </c>
      <c r="H68" s="5">
        <f>4*(C68)-4*D68</f>
        <v>0</v>
      </c>
      <c r="I68" s="5">
        <f>H68/B68</f>
        <v>0</v>
      </c>
      <c r="J68" s="3"/>
    </row>
    <row r="69" spans="1:10">
      <c r="A69" s="9" t="s">
        <v>78</v>
      </c>
      <c r="B69" s="6">
        <f>22/23</f>
        <v>0.95652173913043481</v>
      </c>
      <c r="C69" s="5">
        <v>0</v>
      </c>
      <c r="D69" s="5">
        <v>0</v>
      </c>
      <c r="E69" s="5">
        <f>23*B69</f>
        <v>22</v>
      </c>
      <c r="F69" s="5" t="s">
        <v>14</v>
      </c>
      <c r="G69" s="7">
        <f>H69/E69</f>
        <v>0</v>
      </c>
      <c r="H69" s="5">
        <f>4*(C69)-4*D69</f>
        <v>0</v>
      </c>
      <c r="I69" s="5">
        <f>H69/B69</f>
        <v>0</v>
      </c>
      <c r="J69" s="3"/>
    </row>
    <row r="70" spans="1:10">
      <c r="A70" s="9" t="s">
        <v>79</v>
      </c>
      <c r="B70" s="6">
        <f>1+12/23</f>
        <v>1.5217391304347827</v>
      </c>
      <c r="C70" s="5">
        <v>0</v>
      </c>
      <c r="D70" s="5">
        <v>0</v>
      </c>
      <c r="E70" s="5">
        <f>23*B70</f>
        <v>35</v>
      </c>
      <c r="F70" s="5" t="s">
        <v>14</v>
      </c>
      <c r="G70" s="7">
        <f>H70/E70</f>
        <v>0</v>
      </c>
      <c r="H70" s="5">
        <f>4*(C70)-4*D70</f>
        <v>0</v>
      </c>
      <c r="I70" s="5">
        <f>H70/B70</f>
        <v>0</v>
      </c>
      <c r="J70" s="3"/>
    </row>
    <row r="71" spans="1:10">
      <c r="A71" s="9" t="s">
        <v>80</v>
      </c>
      <c r="B71" s="5">
        <v>4</v>
      </c>
      <c r="C71" s="5">
        <v>0</v>
      </c>
      <c r="D71" s="5">
        <v>0</v>
      </c>
      <c r="E71" s="5">
        <f>23*B71</f>
        <v>92</v>
      </c>
      <c r="F71" s="5" t="s">
        <v>14</v>
      </c>
      <c r="G71" s="7">
        <f>H71/E71</f>
        <v>0</v>
      </c>
      <c r="H71" s="5">
        <f>4*(C71)-4*D71</f>
        <v>0</v>
      </c>
      <c r="I71" s="5">
        <f>H71/B71</f>
        <v>0</v>
      </c>
      <c r="J71" s="3"/>
    </row>
    <row r="72" spans="1:10">
      <c r="A72" s="9" t="s">
        <v>81</v>
      </c>
      <c r="B72" s="5">
        <v>4</v>
      </c>
      <c r="C72" s="5">
        <v>0</v>
      </c>
      <c r="D72" s="5">
        <v>0</v>
      </c>
      <c r="E72" s="5">
        <f>23*B72</f>
        <v>92</v>
      </c>
      <c r="F72" s="5" t="s">
        <v>14</v>
      </c>
      <c r="G72" s="7">
        <f>H72/E72</f>
        <v>0</v>
      </c>
      <c r="H72" s="5">
        <f>4*(C72)-4*D72</f>
        <v>0</v>
      </c>
      <c r="I72" s="5">
        <f>H72/B72</f>
        <v>0</v>
      </c>
      <c r="J72" s="3"/>
    </row>
    <row r="73" spans="1:10">
      <c r="A73" s="9" t="s">
        <v>82</v>
      </c>
      <c r="B73" s="5">
        <v>4</v>
      </c>
      <c r="C73" s="5">
        <v>0</v>
      </c>
      <c r="D73" s="5">
        <v>0</v>
      </c>
      <c r="E73" s="5">
        <f>23*B73</f>
        <v>92</v>
      </c>
      <c r="F73" s="5" t="s">
        <v>14</v>
      </c>
      <c r="G73" s="7">
        <f>H73/E73</f>
        <v>0</v>
      </c>
      <c r="H73" s="5">
        <f>4*(C73)-4*D73</f>
        <v>0</v>
      </c>
      <c r="I73" s="5">
        <f>H73/B73</f>
        <v>0</v>
      </c>
      <c r="J73" s="3"/>
    </row>
    <row r="74" spans="1:10">
      <c r="A74" s="9" t="s">
        <v>83</v>
      </c>
      <c r="B74" s="5">
        <v>4</v>
      </c>
      <c r="C74" s="5">
        <v>0</v>
      </c>
      <c r="D74" s="5">
        <v>0</v>
      </c>
      <c r="E74" s="5">
        <f>23*B74</f>
        <v>92</v>
      </c>
      <c r="F74" s="5" t="s">
        <v>14</v>
      </c>
      <c r="G74" s="7">
        <f>H74/E74</f>
        <v>0</v>
      </c>
      <c r="H74" s="5">
        <f>4*(C74)-4*D74</f>
        <v>0</v>
      </c>
      <c r="I74" s="5">
        <f>H74/B74</f>
        <v>0</v>
      </c>
      <c r="J74" s="3"/>
    </row>
    <row r="75" spans="1:10">
      <c r="A75" s="9" t="s">
        <v>84</v>
      </c>
      <c r="B75" s="5">
        <v>4</v>
      </c>
      <c r="C75" s="5">
        <v>0</v>
      </c>
      <c r="D75" s="5">
        <v>0</v>
      </c>
      <c r="E75" s="5">
        <f>23*B75</f>
        <v>92</v>
      </c>
      <c r="F75" s="5" t="s">
        <v>14</v>
      </c>
      <c r="G75" s="7">
        <f>H75/E75</f>
        <v>0</v>
      </c>
      <c r="H75" s="5">
        <f>4*(C75)-4*D75</f>
        <v>0</v>
      </c>
      <c r="I75" s="5">
        <f>H75/B75</f>
        <v>0</v>
      </c>
      <c r="J75" s="3"/>
    </row>
    <row r="76" spans="1:10">
      <c r="A76" s="9" t="s">
        <v>85</v>
      </c>
      <c r="B76" s="6">
        <f>3+11/23</f>
        <v>3.4782608695652173</v>
      </c>
      <c r="C76" s="5">
        <v>0</v>
      </c>
      <c r="D76" s="5">
        <v>0</v>
      </c>
      <c r="E76" s="5">
        <f>23*B76</f>
        <v>80</v>
      </c>
      <c r="F76" s="5" t="s">
        <v>14</v>
      </c>
      <c r="G76" s="7">
        <f>H76/E76</f>
        <v>0</v>
      </c>
      <c r="H76" s="5">
        <f>4*(C76)-4*D76</f>
        <v>0</v>
      </c>
      <c r="I76" s="5">
        <f>H76/B76</f>
        <v>0</v>
      </c>
      <c r="J76" s="3"/>
    </row>
    <row r="77" spans="1:10">
      <c r="A77" s="9" t="s">
        <v>86</v>
      </c>
      <c r="B77" s="6">
        <f>11/23+3</f>
        <v>3.4782608695652173</v>
      </c>
      <c r="C77" s="5">
        <v>0</v>
      </c>
      <c r="D77" s="5">
        <v>0</v>
      </c>
      <c r="E77" s="5">
        <f>23*B77</f>
        <v>80</v>
      </c>
      <c r="F77" s="5" t="s">
        <v>14</v>
      </c>
      <c r="G77" s="7">
        <f>H77/E77</f>
        <v>0</v>
      </c>
      <c r="H77" s="5">
        <f>4*(C77)-4*D77</f>
        <v>0</v>
      </c>
      <c r="I77" s="5">
        <f>H77/B77</f>
        <v>0</v>
      </c>
      <c r="J77" s="3"/>
    </row>
    <row r="78" spans="1:10">
      <c r="A78" s="9" t="s">
        <v>87</v>
      </c>
      <c r="B78" s="7">
        <v>1</v>
      </c>
      <c r="C78" s="5">
        <v>0</v>
      </c>
      <c r="D78" s="5">
        <v>0</v>
      </c>
      <c r="E78" s="5">
        <f>23*B78</f>
        <v>23</v>
      </c>
      <c r="F78" s="5" t="s">
        <v>14</v>
      </c>
      <c r="G78" s="7">
        <f>H78/E78</f>
        <v>0</v>
      </c>
      <c r="H78" s="5">
        <f>4*(C78)-4*D78</f>
        <v>0</v>
      </c>
      <c r="I78" s="5">
        <f>H78/B78</f>
        <v>0</v>
      </c>
      <c r="J78" s="3"/>
    </row>
    <row r="79" spans="1:10">
      <c r="A79" s="9" t="s">
        <v>88</v>
      </c>
      <c r="B79" s="5">
        <v>3</v>
      </c>
      <c r="C79" s="5">
        <v>0</v>
      </c>
      <c r="D79" s="5">
        <v>0</v>
      </c>
      <c r="E79" s="5">
        <f>23*B79</f>
        <v>69</v>
      </c>
      <c r="F79" s="5" t="s">
        <v>14</v>
      </c>
      <c r="G79" s="7">
        <f>H79/E79</f>
        <v>0</v>
      </c>
      <c r="H79" s="5">
        <f>4*(C79)-4*D79</f>
        <v>0</v>
      </c>
      <c r="I79" s="5">
        <f>H79/B79</f>
        <v>0</v>
      </c>
      <c r="J79" s="3"/>
    </row>
    <row r="80" spans="1:10">
      <c r="A80" s="9" t="s">
        <v>89</v>
      </c>
      <c r="B80" s="5">
        <v>2</v>
      </c>
      <c r="C80" s="5">
        <v>0</v>
      </c>
      <c r="D80" s="5">
        <v>1</v>
      </c>
      <c r="E80" s="5">
        <f>23*B80</f>
        <v>46</v>
      </c>
      <c r="F80" s="5">
        <f>C80/D80</f>
        <v>0</v>
      </c>
      <c r="G80" s="8">
        <f>H80/E80</f>
        <v>-8.6956521739130432E-2</v>
      </c>
      <c r="H80" s="5">
        <f>4*(C80)-4*D80</f>
        <v>-4</v>
      </c>
      <c r="I80" s="5">
        <f>H80/B80</f>
        <v>-2</v>
      </c>
      <c r="J80" s="3"/>
    </row>
    <row r="81" spans="1:10">
      <c r="A81" s="9" t="s">
        <v>90</v>
      </c>
      <c r="B81" s="5">
        <v>0</v>
      </c>
      <c r="C81" s="5">
        <v>0</v>
      </c>
      <c r="D81" s="5">
        <v>0</v>
      </c>
      <c r="E81" s="5">
        <f>23*B81</f>
        <v>0</v>
      </c>
      <c r="F81" s="5" t="s">
        <v>14</v>
      </c>
      <c r="G81" s="8" t="s">
        <v>14</v>
      </c>
      <c r="H81" s="5">
        <f>4*(C81)-4*D81</f>
        <v>0</v>
      </c>
      <c r="I81" s="5" t="s">
        <v>14</v>
      </c>
      <c r="J81" s="3"/>
    </row>
    <row r="82" spans="1:10">
      <c r="A82" s="9" t="s">
        <v>91</v>
      </c>
      <c r="B82" s="5">
        <v>0</v>
      </c>
      <c r="C82" s="5">
        <v>0</v>
      </c>
      <c r="D82" s="5">
        <v>0</v>
      </c>
      <c r="E82" s="5">
        <f>23*B82</f>
        <v>0</v>
      </c>
      <c r="F82" s="5" t="s">
        <v>14</v>
      </c>
      <c r="G82" s="8" t="s">
        <v>14</v>
      </c>
      <c r="H82" s="5">
        <f>4*(C82)-4*D82</f>
        <v>0</v>
      </c>
      <c r="I82" s="5" t="s">
        <v>14</v>
      </c>
      <c r="J82" s="3"/>
    </row>
    <row r="83" spans="1:10">
      <c r="A83" s="9" t="s">
        <v>92</v>
      </c>
      <c r="B83" s="5">
        <v>0</v>
      </c>
      <c r="C83" s="5">
        <v>0</v>
      </c>
      <c r="D83" s="5">
        <v>0</v>
      </c>
      <c r="E83" s="5">
        <f>23*B83</f>
        <v>0</v>
      </c>
      <c r="F83" s="5" t="s">
        <v>14</v>
      </c>
      <c r="G83" s="8" t="s">
        <v>14</v>
      </c>
      <c r="H83" s="5">
        <f>4*(C83)-4*D83</f>
        <v>0</v>
      </c>
      <c r="I83" s="5" t="s">
        <v>14</v>
      </c>
      <c r="J83" s="3"/>
    </row>
  </sheetData>
  <sortState xmlns:xlrd2="http://schemas.microsoft.com/office/spreadsheetml/2017/richdata2" ref="A2:I83">
    <sortCondition descending="1" ref="I2:I8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B7D04-758E-42DB-9949-FBB6711609F6}">
  <dimension ref="A1:L20"/>
  <sheetViews>
    <sheetView workbookViewId="0">
      <selection activeCell="F19" sqref="F19"/>
    </sheetView>
  </sheetViews>
  <sheetFormatPr defaultRowHeight="15"/>
  <cols>
    <col min="1" max="1" width="16.140625" bestFit="1" customWidth="1"/>
  </cols>
  <sheetData>
    <row r="1" spans="1:12">
      <c r="A1" s="10"/>
      <c r="B1" s="2" t="s">
        <v>4</v>
      </c>
      <c r="C1" s="2">
        <v>4</v>
      </c>
      <c r="D1" s="2">
        <v>-4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93</v>
      </c>
      <c r="K1" s="2" t="s">
        <v>94</v>
      </c>
      <c r="L1" s="1"/>
    </row>
    <row r="2" spans="1:12">
      <c r="A2" s="9" t="s">
        <v>95</v>
      </c>
      <c r="B2" s="5">
        <v>4</v>
      </c>
      <c r="C2" s="5">
        <v>47</v>
      </c>
      <c r="D2" s="5">
        <v>3</v>
      </c>
      <c r="E2" s="5">
        <f>23*B2</f>
        <v>92</v>
      </c>
      <c r="F2" s="8">
        <f>C2/D2</f>
        <v>15.666666666666666</v>
      </c>
      <c r="G2" s="8">
        <f>H2/E2</f>
        <v>1.9130434782608696</v>
      </c>
      <c r="H2" s="5">
        <f>4*C2-4*D2</f>
        <v>176</v>
      </c>
      <c r="I2" s="5">
        <f>H2/B2</f>
        <v>44</v>
      </c>
      <c r="J2" s="5">
        <v>28</v>
      </c>
      <c r="K2" s="5">
        <f>(H2+10*J2)/B2</f>
        <v>114</v>
      </c>
    </row>
    <row r="3" spans="1:12">
      <c r="A3" s="9" t="s">
        <v>96</v>
      </c>
      <c r="B3" s="5">
        <v>3</v>
      </c>
      <c r="C3" s="5">
        <v>38</v>
      </c>
      <c r="D3" s="5">
        <v>1</v>
      </c>
      <c r="E3" s="5">
        <f>23*B3</f>
        <v>69</v>
      </c>
      <c r="F3" s="7">
        <f>C3/D3</f>
        <v>38</v>
      </c>
      <c r="G3" s="8">
        <f>H3/E3</f>
        <v>2.1449275362318843</v>
      </c>
      <c r="H3" s="5">
        <f>4*C3-4*D3</f>
        <v>148</v>
      </c>
      <c r="I3" s="8">
        <f>H3/B3</f>
        <v>49.333333333333336</v>
      </c>
      <c r="J3" s="5">
        <v>16</v>
      </c>
      <c r="K3" s="8">
        <f>(H3+10*J3)/B3</f>
        <v>102.66666666666667</v>
      </c>
    </row>
    <row r="4" spans="1:12">
      <c r="A4" s="9" t="s">
        <v>97</v>
      </c>
      <c r="B4" s="5">
        <v>4</v>
      </c>
      <c r="C4" s="5">
        <v>40</v>
      </c>
      <c r="D4" s="5">
        <v>8</v>
      </c>
      <c r="E4" s="5">
        <f>23*B4</f>
        <v>92</v>
      </c>
      <c r="F4" s="7">
        <f>C4/D4</f>
        <v>5</v>
      </c>
      <c r="G4" s="8">
        <f>H4/E4</f>
        <v>1.3913043478260869</v>
      </c>
      <c r="H4" s="5">
        <f>4*C4-4*D4</f>
        <v>128</v>
      </c>
      <c r="I4" s="5">
        <f>H4/B4</f>
        <v>32</v>
      </c>
      <c r="J4" s="5">
        <v>23</v>
      </c>
      <c r="K4" s="5">
        <f>(H4+10*J4)/B4</f>
        <v>89.5</v>
      </c>
    </row>
    <row r="5" spans="1:12">
      <c r="A5" s="9" t="s">
        <v>98</v>
      </c>
      <c r="B5" s="5">
        <v>4</v>
      </c>
      <c r="C5" s="5">
        <v>48</v>
      </c>
      <c r="D5" s="5">
        <v>3</v>
      </c>
      <c r="E5" s="5">
        <f>23*B5</f>
        <v>92</v>
      </c>
      <c r="F5" s="7">
        <f>C5/D5</f>
        <v>16</v>
      </c>
      <c r="G5" s="8">
        <f>H5/E5</f>
        <v>1.9565217391304348</v>
      </c>
      <c r="H5" s="5">
        <f>4*C5-4*D5</f>
        <v>180</v>
      </c>
      <c r="I5" s="5">
        <f>H5/B5</f>
        <v>45</v>
      </c>
      <c r="J5" s="5">
        <v>17</v>
      </c>
      <c r="K5" s="5">
        <f>(H5+10*J5)/B5</f>
        <v>87.5</v>
      </c>
    </row>
    <row r="6" spans="1:12">
      <c r="A6" s="9" t="s">
        <v>99</v>
      </c>
      <c r="B6" s="5">
        <v>4</v>
      </c>
      <c r="C6" s="5">
        <v>46</v>
      </c>
      <c r="D6" s="5">
        <v>2</v>
      </c>
      <c r="E6" s="5">
        <f>23*B6</f>
        <v>92</v>
      </c>
      <c r="F6" s="7">
        <f>C6/D6</f>
        <v>23</v>
      </c>
      <c r="G6" s="8">
        <f>H6/E6</f>
        <v>1.9130434782608696</v>
      </c>
      <c r="H6" s="5">
        <f>4*C6-4*D6</f>
        <v>176</v>
      </c>
      <c r="I6" s="5">
        <f>H6/B6</f>
        <v>44</v>
      </c>
      <c r="J6" s="5">
        <v>17</v>
      </c>
      <c r="K6" s="5">
        <f>(H6+10*J6)/B6</f>
        <v>86.5</v>
      </c>
    </row>
    <row r="7" spans="1:12">
      <c r="A7" s="9" t="s">
        <v>100</v>
      </c>
      <c r="B7" s="5">
        <v>4</v>
      </c>
      <c r="C7" s="5">
        <v>35</v>
      </c>
      <c r="D7" s="5">
        <v>3</v>
      </c>
      <c r="E7" s="5">
        <f>23*B7</f>
        <v>92</v>
      </c>
      <c r="F7" s="8">
        <f>C7/D7</f>
        <v>11.666666666666666</v>
      </c>
      <c r="G7" s="8">
        <f>H7/E7</f>
        <v>1.3913043478260869</v>
      </c>
      <c r="H7" s="5">
        <f>4*C7-4*D7</f>
        <v>128</v>
      </c>
      <c r="I7" s="5">
        <f>H7/B7</f>
        <v>32</v>
      </c>
      <c r="J7" s="5">
        <v>19</v>
      </c>
      <c r="K7" s="5">
        <f>(H7+10*J7)/B7</f>
        <v>79.5</v>
      </c>
    </row>
    <row r="8" spans="1:12">
      <c r="A8" s="9" t="s">
        <v>101</v>
      </c>
      <c r="B8" s="5">
        <v>4</v>
      </c>
      <c r="C8" s="5">
        <v>45</v>
      </c>
      <c r="D8" s="5">
        <v>16</v>
      </c>
      <c r="E8" s="5">
        <f>23*B8</f>
        <v>92</v>
      </c>
      <c r="F8" s="8">
        <f>C8/D8</f>
        <v>2.8125</v>
      </c>
      <c r="G8" s="8">
        <f>H8/E8</f>
        <v>1.2608695652173914</v>
      </c>
      <c r="H8" s="5">
        <f>4*C8-4*D8</f>
        <v>116</v>
      </c>
      <c r="I8" s="5">
        <f>H8/B8</f>
        <v>29</v>
      </c>
      <c r="J8" s="5">
        <v>20</v>
      </c>
      <c r="K8" s="5">
        <f>(H8+10*J8)/B8</f>
        <v>79</v>
      </c>
    </row>
    <row r="9" spans="1:12">
      <c r="A9" s="9" t="s">
        <v>102</v>
      </c>
      <c r="B9" s="5">
        <v>4</v>
      </c>
      <c r="C9" s="5">
        <v>45</v>
      </c>
      <c r="D9" s="5">
        <v>8</v>
      </c>
      <c r="E9" s="5">
        <f>23*B9</f>
        <v>92</v>
      </c>
      <c r="F9" s="8">
        <f>C9/D9</f>
        <v>5.625</v>
      </c>
      <c r="G9" s="8">
        <f>H9/E9</f>
        <v>1.6086956521739131</v>
      </c>
      <c r="H9" s="5">
        <f>4*C9-4*D9</f>
        <v>148</v>
      </c>
      <c r="I9" s="5">
        <f>H9/B9</f>
        <v>37</v>
      </c>
      <c r="J9" s="5">
        <v>15</v>
      </c>
      <c r="K9" s="5">
        <f>(H9+10*J9)/B9</f>
        <v>74.5</v>
      </c>
    </row>
    <row r="10" spans="1:12">
      <c r="A10" s="9" t="s">
        <v>103</v>
      </c>
      <c r="B10" s="5">
        <v>4</v>
      </c>
      <c r="C10" s="5">
        <v>33</v>
      </c>
      <c r="D10" s="5">
        <v>1</v>
      </c>
      <c r="E10" s="5">
        <f>23*B10</f>
        <v>92</v>
      </c>
      <c r="F10" s="7">
        <f>C10/D10</f>
        <v>33</v>
      </c>
      <c r="G10" s="8">
        <f>H10/E10</f>
        <v>1.3913043478260869</v>
      </c>
      <c r="H10" s="5">
        <f>4*C10-4*D10</f>
        <v>128</v>
      </c>
      <c r="I10" s="5">
        <f>H10/B10</f>
        <v>32</v>
      </c>
      <c r="J10" s="5">
        <v>11</v>
      </c>
      <c r="K10" s="5">
        <f>(H10+10*J10)/B10</f>
        <v>59.5</v>
      </c>
    </row>
    <row r="11" spans="1:12">
      <c r="A11" s="9" t="s">
        <v>104</v>
      </c>
      <c r="B11" s="5">
        <v>4</v>
      </c>
      <c r="C11" s="5">
        <v>27</v>
      </c>
      <c r="D11" s="5">
        <v>1</v>
      </c>
      <c r="E11" s="5">
        <f>23*B11</f>
        <v>92</v>
      </c>
      <c r="F11" s="7">
        <f>C11/D11</f>
        <v>27</v>
      </c>
      <c r="G11" s="8">
        <f>H11/E11</f>
        <v>1.1304347826086956</v>
      </c>
      <c r="H11" s="5">
        <f>4*C11-4*D11</f>
        <v>104</v>
      </c>
      <c r="I11" s="5">
        <f>H11/B11</f>
        <v>26</v>
      </c>
      <c r="J11" s="5">
        <v>12</v>
      </c>
      <c r="K11" s="5">
        <f>(H11+10*J11)/B11</f>
        <v>56</v>
      </c>
    </row>
    <row r="12" spans="1:12">
      <c r="A12" s="9" t="s">
        <v>105</v>
      </c>
      <c r="B12" s="5">
        <v>3</v>
      </c>
      <c r="C12" s="5">
        <v>16</v>
      </c>
      <c r="D12" s="5">
        <v>0</v>
      </c>
      <c r="E12" s="5">
        <f>23*B12</f>
        <v>69</v>
      </c>
      <c r="F12" s="8" t="s">
        <v>14</v>
      </c>
      <c r="G12" s="8">
        <f>H12/E12</f>
        <v>0.92753623188405798</v>
      </c>
      <c r="H12" s="5">
        <f>4*C12-4*D12</f>
        <v>64</v>
      </c>
      <c r="I12" s="8">
        <f>H12/B12</f>
        <v>21.333333333333332</v>
      </c>
      <c r="J12" s="5">
        <v>5</v>
      </c>
      <c r="K12" s="5">
        <f>(H12+10*J12)/B12</f>
        <v>38</v>
      </c>
    </row>
    <row r="13" spans="1:12">
      <c r="A13" s="9" t="s">
        <v>106</v>
      </c>
      <c r="B13" s="5">
        <v>3</v>
      </c>
      <c r="C13" s="5">
        <v>18</v>
      </c>
      <c r="D13" s="5">
        <v>6</v>
      </c>
      <c r="E13" s="5">
        <f>23*B13</f>
        <v>69</v>
      </c>
      <c r="F13" s="7">
        <f>C13/D13</f>
        <v>3</v>
      </c>
      <c r="G13" s="8">
        <f>H13/E13</f>
        <v>0.69565217391304346</v>
      </c>
      <c r="H13" s="5">
        <f>4*C13-4*D13</f>
        <v>48</v>
      </c>
      <c r="I13" s="5">
        <f>H13/B13</f>
        <v>16</v>
      </c>
      <c r="J13" s="5">
        <v>6</v>
      </c>
      <c r="K13" s="5">
        <f>(H13+10*J13)/B13</f>
        <v>36</v>
      </c>
    </row>
    <row r="14" spans="1:12">
      <c r="A14" s="9" t="s">
        <v>107</v>
      </c>
      <c r="B14" s="5">
        <v>4</v>
      </c>
      <c r="C14" s="5">
        <v>22</v>
      </c>
      <c r="D14" s="5">
        <v>2</v>
      </c>
      <c r="E14" s="5">
        <f>23*B14</f>
        <v>92</v>
      </c>
      <c r="F14" s="7">
        <f>C14/D14</f>
        <v>11</v>
      </c>
      <c r="G14" s="8">
        <f>H14/E14</f>
        <v>0.86956521739130432</v>
      </c>
      <c r="H14" s="5">
        <f>4*C14-4*D14</f>
        <v>80</v>
      </c>
      <c r="I14" s="5">
        <f>H14/B14</f>
        <v>20</v>
      </c>
      <c r="J14" s="5">
        <v>6</v>
      </c>
      <c r="K14" s="5">
        <f>(H14+10*J14)/B14</f>
        <v>35</v>
      </c>
    </row>
    <row r="15" spans="1:12">
      <c r="A15" s="9" t="s">
        <v>108</v>
      </c>
      <c r="B15" s="5">
        <v>4</v>
      </c>
      <c r="C15" s="5">
        <v>20</v>
      </c>
      <c r="D15" s="5">
        <v>2</v>
      </c>
      <c r="E15" s="5">
        <f>23*B15</f>
        <v>92</v>
      </c>
      <c r="F15" s="7">
        <f>C15/D15</f>
        <v>10</v>
      </c>
      <c r="G15" s="8">
        <f>H15/E15</f>
        <v>0.78260869565217395</v>
      </c>
      <c r="H15" s="5">
        <f>4*C15-4*D15</f>
        <v>72</v>
      </c>
      <c r="I15" s="5">
        <f>H15/B15</f>
        <v>18</v>
      </c>
      <c r="J15" s="5">
        <v>6</v>
      </c>
      <c r="K15" s="5">
        <f>(H15+10*J15)/B15</f>
        <v>33</v>
      </c>
    </row>
    <row r="16" spans="1:12">
      <c r="A16" s="9" t="s">
        <v>109</v>
      </c>
      <c r="B16" s="5">
        <v>4</v>
      </c>
      <c r="C16" s="5">
        <v>21</v>
      </c>
      <c r="D16" s="5">
        <v>1</v>
      </c>
      <c r="E16" s="5">
        <f>23*B16</f>
        <v>92</v>
      </c>
      <c r="F16" s="7">
        <f>C16/D16</f>
        <v>21</v>
      </c>
      <c r="G16" s="8">
        <f>H16/E16</f>
        <v>0.86956521739130432</v>
      </c>
      <c r="H16" s="5">
        <f>4*C16-4*D16</f>
        <v>80</v>
      </c>
      <c r="I16" s="5">
        <f>H16/B16</f>
        <v>20</v>
      </c>
      <c r="J16" s="5">
        <v>4</v>
      </c>
      <c r="K16" s="5">
        <f>(H16+10*J16)/B16</f>
        <v>30</v>
      </c>
    </row>
    <row r="17" spans="1:11">
      <c r="A17" s="9" t="s">
        <v>110</v>
      </c>
      <c r="B17" s="5">
        <v>3</v>
      </c>
      <c r="C17" s="5">
        <v>16</v>
      </c>
      <c r="D17" s="5">
        <v>4</v>
      </c>
      <c r="E17" s="5">
        <f>23*B17</f>
        <v>69</v>
      </c>
      <c r="F17" s="7">
        <f>C17/D17</f>
        <v>4</v>
      </c>
      <c r="G17" s="8">
        <f>H17/E17</f>
        <v>0.69565217391304346</v>
      </c>
      <c r="H17" s="5">
        <f>4*C17-4*D17</f>
        <v>48</v>
      </c>
      <c r="I17" s="5">
        <f>H17/B17</f>
        <v>16</v>
      </c>
      <c r="J17" s="5">
        <v>3</v>
      </c>
      <c r="K17" s="5">
        <f>(H17+10*J17)/B17</f>
        <v>26</v>
      </c>
    </row>
    <row r="18" spans="1:11">
      <c r="A18" s="9" t="s">
        <v>111</v>
      </c>
      <c r="B18" s="5">
        <v>4</v>
      </c>
      <c r="C18" s="5">
        <v>19</v>
      </c>
      <c r="D18" s="5">
        <v>0</v>
      </c>
      <c r="E18" s="5">
        <f>23*B18</f>
        <v>92</v>
      </c>
      <c r="F18" s="8" t="s">
        <v>14</v>
      </c>
      <c r="G18" s="8">
        <f>H18/E18</f>
        <v>0.82608695652173914</v>
      </c>
      <c r="H18" s="5">
        <f>4*C18-4*D18</f>
        <v>76</v>
      </c>
      <c r="I18" s="5">
        <f>H18/B18</f>
        <v>19</v>
      </c>
      <c r="J18" s="5">
        <v>2</v>
      </c>
      <c r="K18" s="5">
        <f>(H18+10*J18)/B18</f>
        <v>24</v>
      </c>
    </row>
    <row r="19" spans="1:11">
      <c r="A19" s="9" t="s">
        <v>112</v>
      </c>
      <c r="B19" s="5">
        <v>4</v>
      </c>
      <c r="C19" s="5">
        <v>13</v>
      </c>
      <c r="D19" s="5">
        <v>3</v>
      </c>
      <c r="E19" s="5">
        <f>23*B19</f>
        <v>92</v>
      </c>
      <c r="F19" s="8">
        <f>C19/D19</f>
        <v>4.333333333333333</v>
      </c>
      <c r="G19" s="8">
        <f>H19/E19</f>
        <v>0.43478260869565216</v>
      </c>
      <c r="H19" s="5">
        <f>4*C19-4*D19</f>
        <v>40</v>
      </c>
      <c r="I19" s="5">
        <f>H19/B19</f>
        <v>10</v>
      </c>
      <c r="J19" s="5">
        <v>1</v>
      </c>
      <c r="K19" s="5">
        <f>(H19+10*J19)/B19</f>
        <v>12.5</v>
      </c>
    </row>
    <row r="20" spans="1:11">
      <c r="A20" s="9" t="s">
        <v>113</v>
      </c>
      <c r="B20" s="5">
        <v>4</v>
      </c>
      <c r="C20" s="5">
        <v>10</v>
      </c>
      <c r="D20" s="5">
        <v>2</v>
      </c>
      <c r="E20" s="5">
        <f>23*B20</f>
        <v>92</v>
      </c>
      <c r="F20" s="7">
        <f>C20/D20</f>
        <v>5</v>
      </c>
      <c r="G20" s="8">
        <f>H20/E20</f>
        <v>0.34782608695652173</v>
      </c>
      <c r="H20" s="5">
        <f>4*C20-4*D20</f>
        <v>32</v>
      </c>
      <c r="I20" s="5">
        <f>H20/B20</f>
        <v>8</v>
      </c>
      <c r="J20" s="5">
        <v>0</v>
      </c>
      <c r="K20" s="5">
        <f>(H20+10*J20)/B20</f>
        <v>8</v>
      </c>
    </row>
  </sheetData>
  <sortState xmlns:xlrd2="http://schemas.microsoft.com/office/spreadsheetml/2017/richdata2" ref="A2:K20">
    <sortCondition descending="1" ref="K2:K2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1A0C4-E12E-4407-9F3A-EBFC659FF9D1}">
  <dimension ref="A1:V20"/>
  <sheetViews>
    <sheetView workbookViewId="0">
      <selection activeCell="V19" sqref="V19"/>
    </sheetView>
  </sheetViews>
  <sheetFormatPr defaultRowHeight="15"/>
  <cols>
    <col min="1" max="1" width="16.140625" bestFit="1" customWidth="1"/>
  </cols>
  <sheetData>
    <row r="1" spans="1:22">
      <c r="B1" s="2" t="s">
        <v>114</v>
      </c>
      <c r="C1" s="2">
        <v>10</v>
      </c>
      <c r="D1" s="2" t="s">
        <v>115</v>
      </c>
      <c r="E1" s="2" t="s">
        <v>93</v>
      </c>
      <c r="F1" s="2">
        <v>10</v>
      </c>
      <c r="G1" s="2" t="s">
        <v>115</v>
      </c>
      <c r="H1" s="2" t="s">
        <v>116</v>
      </c>
      <c r="I1" s="2">
        <v>10</v>
      </c>
      <c r="J1" s="2" t="s">
        <v>115</v>
      </c>
      <c r="K1" s="2" t="s">
        <v>117</v>
      </c>
      <c r="L1" s="2">
        <v>10</v>
      </c>
      <c r="M1" s="2" t="s">
        <v>115</v>
      </c>
      <c r="N1" s="2" t="s">
        <v>118</v>
      </c>
      <c r="O1" s="2">
        <v>10</v>
      </c>
      <c r="P1" s="2" t="s">
        <v>115</v>
      </c>
      <c r="Q1" s="2" t="s">
        <v>119</v>
      </c>
      <c r="R1" s="2">
        <v>10</v>
      </c>
      <c r="S1" s="2" t="s">
        <v>115</v>
      </c>
      <c r="T1" s="2" t="s">
        <v>120</v>
      </c>
      <c r="U1" s="2">
        <v>10</v>
      </c>
      <c r="V1" s="2" t="s">
        <v>115</v>
      </c>
    </row>
    <row r="2" spans="1:22">
      <c r="A2" s="9" t="s">
        <v>95</v>
      </c>
      <c r="B2" s="5">
        <v>47</v>
      </c>
      <c r="C2" s="5">
        <v>28</v>
      </c>
      <c r="D2" s="11">
        <f>C2/B2</f>
        <v>0.5957446808510638</v>
      </c>
      <c r="E2" s="5">
        <v>5</v>
      </c>
      <c r="F2" s="5">
        <v>1</v>
      </c>
      <c r="G2" s="11">
        <f>F2/E2</f>
        <v>0.2</v>
      </c>
      <c r="H2" s="5">
        <v>7</v>
      </c>
      <c r="I2" s="5">
        <v>3</v>
      </c>
      <c r="J2" s="11">
        <f>I2/H2</f>
        <v>0.42857142857142855</v>
      </c>
      <c r="K2" s="5">
        <v>11</v>
      </c>
      <c r="L2" s="5">
        <v>6</v>
      </c>
      <c r="M2" s="11">
        <f>L2/K2</f>
        <v>0.54545454545454541</v>
      </c>
      <c r="N2" s="5">
        <v>4</v>
      </c>
      <c r="O2" s="5">
        <v>4</v>
      </c>
      <c r="P2" s="11">
        <f>O2/N2</f>
        <v>1</v>
      </c>
      <c r="Q2" s="5">
        <v>13</v>
      </c>
      <c r="R2" s="5">
        <v>11</v>
      </c>
      <c r="S2" s="11">
        <f>R2/Q2</f>
        <v>0.84615384615384615</v>
      </c>
      <c r="T2" s="5">
        <v>7</v>
      </c>
      <c r="U2" s="5">
        <v>4</v>
      </c>
      <c r="V2" s="11">
        <f>U2/T2</f>
        <v>0.5714285714285714</v>
      </c>
    </row>
    <row r="3" spans="1:22">
      <c r="A3" s="9" t="s">
        <v>97</v>
      </c>
      <c r="B3" s="5">
        <v>40</v>
      </c>
      <c r="C3" s="5">
        <v>23</v>
      </c>
      <c r="D3" s="11">
        <f>C3/B3</f>
        <v>0.57499999999999996</v>
      </c>
      <c r="E3" s="5">
        <v>4</v>
      </c>
      <c r="F3" s="5">
        <v>2</v>
      </c>
      <c r="G3" s="11">
        <f>F3/E3</f>
        <v>0.5</v>
      </c>
      <c r="H3" s="5">
        <v>5</v>
      </c>
      <c r="I3" s="5">
        <v>2</v>
      </c>
      <c r="J3" s="11">
        <f>I3/H3</f>
        <v>0.4</v>
      </c>
      <c r="K3" s="5">
        <v>13</v>
      </c>
      <c r="L3" s="5">
        <v>6</v>
      </c>
      <c r="M3" s="11">
        <f>L3/K3</f>
        <v>0.46153846153846156</v>
      </c>
      <c r="N3" s="5">
        <v>4</v>
      </c>
      <c r="O3" s="5">
        <v>1</v>
      </c>
      <c r="P3" s="11">
        <f>O3/N3</f>
        <v>0.25</v>
      </c>
      <c r="Q3" s="5">
        <v>6</v>
      </c>
      <c r="R3" s="5">
        <v>4</v>
      </c>
      <c r="S3" s="11">
        <f>R3/Q3</f>
        <v>0.66666666666666663</v>
      </c>
      <c r="T3" s="5">
        <v>10</v>
      </c>
      <c r="U3" s="5">
        <v>8</v>
      </c>
      <c r="V3" s="11">
        <f>U3/T3</f>
        <v>0.8</v>
      </c>
    </row>
    <row r="4" spans="1:22">
      <c r="A4" s="9" t="s">
        <v>100</v>
      </c>
      <c r="B4" s="5">
        <v>35</v>
      </c>
      <c r="C4" s="5">
        <v>19</v>
      </c>
      <c r="D4" s="11">
        <f>C4/B4</f>
        <v>0.54285714285714282</v>
      </c>
      <c r="E4" s="5">
        <v>6</v>
      </c>
      <c r="F4" s="5">
        <v>4</v>
      </c>
      <c r="G4" s="11">
        <f>F4/E4</f>
        <v>0.66666666666666663</v>
      </c>
      <c r="H4" s="5">
        <v>6</v>
      </c>
      <c r="I4" s="5">
        <v>0</v>
      </c>
      <c r="J4" s="11">
        <f>I4/H4</f>
        <v>0</v>
      </c>
      <c r="K4" s="5">
        <v>6</v>
      </c>
      <c r="L4" s="5">
        <v>1</v>
      </c>
      <c r="M4" s="11">
        <f>L4/K4</f>
        <v>0.16666666666666666</v>
      </c>
      <c r="N4" s="5">
        <v>4</v>
      </c>
      <c r="O4" s="5">
        <v>3</v>
      </c>
      <c r="P4" s="11">
        <f>O4/N4</f>
        <v>0.75</v>
      </c>
      <c r="Q4" s="5">
        <v>9</v>
      </c>
      <c r="R4" s="5">
        <v>7</v>
      </c>
      <c r="S4" s="11">
        <f>R4/Q4</f>
        <v>0.77777777777777779</v>
      </c>
      <c r="T4" s="5">
        <v>4</v>
      </c>
      <c r="U4" s="5">
        <v>4</v>
      </c>
      <c r="V4" s="11">
        <f>U4/T4</f>
        <v>1</v>
      </c>
    </row>
    <row r="5" spans="1:22">
      <c r="A5" s="9" t="s">
        <v>104</v>
      </c>
      <c r="B5" s="5">
        <v>27</v>
      </c>
      <c r="C5" s="5">
        <v>12</v>
      </c>
      <c r="D5" s="11">
        <f>C5/B5</f>
        <v>0.44444444444444442</v>
      </c>
      <c r="E5" s="5">
        <v>5</v>
      </c>
      <c r="F5" s="5">
        <v>0</v>
      </c>
      <c r="G5" s="11">
        <f>F5/E5</f>
        <v>0</v>
      </c>
      <c r="H5" s="5">
        <v>6</v>
      </c>
      <c r="I5" s="5">
        <v>3</v>
      </c>
      <c r="J5" s="11">
        <f>I5/H5</f>
        <v>0.5</v>
      </c>
      <c r="K5" s="5">
        <v>6</v>
      </c>
      <c r="L5" s="5">
        <v>4</v>
      </c>
      <c r="M5" s="11">
        <f>L5/K5</f>
        <v>0.66666666666666663</v>
      </c>
      <c r="N5" s="5">
        <v>2</v>
      </c>
      <c r="O5" s="5">
        <v>1</v>
      </c>
      <c r="P5" s="11">
        <f>O5/N5</f>
        <v>0.5</v>
      </c>
      <c r="Q5" s="5">
        <v>3</v>
      </c>
      <c r="R5" s="5">
        <v>2</v>
      </c>
      <c r="S5" s="11">
        <f>R5/Q5</f>
        <v>0.66666666666666663</v>
      </c>
      <c r="T5" s="5">
        <v>3</v>
      </c>
      <c r="U5" s="5">
        <v>1</v>
      </c>
      <c r="V5" s="11">
        <f>U5/T5</f>
        <v>0.33333333333333331</v>
      </c>
    </row>
    <row r="6" spans="1:22">
      <c r="A6" s="9" t="s">
        <v>101</v>
      </c>
      <c r="B6" s="5">
        <v>45</v>
      </c>
      <c r="C6" s="5">
        <v>20</v>
      </c>
      <c r="D6" s="11">
        <f>C6/B6</f>
        <v>0.44444444444444442</v>
      </c>
      <c r="E6" s="5">
        <v>7</v>
      </c>
      <c r="F6" s="5">
        <v>3</v>
      </c>
      <c r="G6" s="11">
        <f>F6/E6</f>
        <v>0.42857142857142855</v>
      </c>
      <c r="H6" s="5">
        <v>9</v>
      </c>
      <c r="I6" s="5">
        <v>7</v>
      </c>
      <c r="J6" s="11">
        <f>I6/H6</f>
        <v>0.77777777777777779</v>
      </c>
      <c r="K6" s="5">
        <v>9</v>
      </c>
      <c r="L6" s="5">
        <v>2</v>
      </c>
      <c r="M6" s="11">
        <f>L6/K6</f>
        <v>0.22222222222222221</v>
      </c>
      <c r="N6" s="5">
        <v>9</v>
      </c>
      <c r="O6" s="5">
        <v>7</v>
      </c>
      <c r="P6" s="11">
        <f>O6/N6</f>
        <v>0.77777777777777779</v>
      </c>
      <c r="Q6" s="5">
        <v>6</v>
      </c>
      <c r="R6" s="5">
        <v>4</v>
      </c>
      <c r="S6" s="11">
        <f>R6/Q6</f>
        <v>0.66666666666666663</v>
      </c>
      <c r="T6" s="5">
        <v>6</v>
      </c>
      <c r="U6" s="5">
        <v>4</v>
      </c>
      <c r="V6" s="11">
        <f>U6/T6</f>
        <v>0.66666666666666663</v>
      </c>
    </row>
    <row r="7" spans="1:22">
      <c r="A7" s="9" t="s">
        <v>96</v>
      </c>
      <c r="B7" s="5">
        <v>38</v>
      </c>
      <c r="C7" s="5">
        <v>16</v>
      </c>
      <c r="D7" s="11">
        <f>C7/B7</f>
        <v>0.42105263157894735</v>
      </c>
      <c r="E7" s="5">
        <v>4</v>
      </c>
      <c r="F7" s="5">
        <v>2</v>
      </c>
      <c r="G7" s="11">
        <f>F7/E7</f>
        <v>0.5</v>
      </c>
      <c r="H7" s="5">
        <v>6</v>
      </c>
      <c r="I7" s="5">
        <v>3</v>
      </c>
      <c r="J7" s="11">
        <f>I7/H7</f>
        <v>0.5</v>
      </c>
      <c r="K7" s="5">
        <v>9</v>
      </c>
      <c r="L7" s="5">
        <v>4</v>
      </c>
      <c r="M7" s="11">
        <f>L7/K7</f>
        <v>0.44444444444444442</v>
      </c>
      <c r="N7" s="5">
        <v>5</v>
      </c>
      <c r="O7" s="5">
        <v>2</v>
      </c>
      <c r="P7" s="11">
        <f>O7/N7</f>
        <v>0.4</v>
      </c>
      <c r="Q7" s="5">
        <v>8</v>
      </c>
      <c r="R7" s="5">
        <v>3</v>
      </c>
      <c r="S7" s="11">
        <f>R7/Q7</f>
        <v>0.375</v>
      </c>
      <c r="T7" s="5">
        <v>6</v>
      </c>
      <c r="U7" s="5">
        <v>3</v>
      </c>
      <c r="V7" s="11">
        <f>U7/T7</f>
        <v>0.5</v>
      </c>
    </row>
    <row r="8" spans="1:22">
      <c r="A8" s="9" t="s">
        <v>99</v>
      </c>
      <c r="B8" s="5">
        <v>46</v>
      </c>
      <c r="C8" s="5">
        <v>17</v>
      </c>
      <c r="D8" s="11">
        <f>C8/B8</f>
        <v>0.36956521739130432</v>
      </c>
      <c r="E8" s="5">
        <v>8</v>
      </c>
      <c r="F8" s="5">
        <v>3</v>
      </c>
      <c r="G8" s="11">
        <f>F8/E8</f>
        <v>0.375</v>
      </c>
      <c r="H8" s="5">
        <v>6</v>
      </c>
      <c r="I8" s="5">
        <v>1</v>
      </c>
      <c r="J8" s="11">
        <f>I8/H8</f>
        <v>0.16666666666666666</v>
      </c>
      <c r="K8" s="5">
        <v>8</v>
      </c>
      <c r="L8" s="5">
        <v>4</v>
      </c>
      <c r="M8" s="11">
        <f>L8/K8</f>
        <v>0.5</v>
      </c>
      <c r="N8" s="5">
        <v>6</v>
      </c>
      <c r="O8" s="5">
        <v>2</v>
      </c>
      <c r="P8" s="11">
        <f>O8/N8</f>
        <v>0.33333333333333331</v>
      </c>
      <c r="Q8" s="5">
        <v>8</v>
      </c>
      <c r="R8" s="5">
        <v>5</v>
      </c>
      <c r="S8" s="11">
        <f>R8/Q8</f>
        <v>0.625</v>
      </c>
      <c r="T8" s="5">
        <v>10</v>
      </c>
      <c r="U8" s="5">
        <v>6</v>
      </c>
      <c r="V8" s="11">
        <f>U8/T8</f>
        <v>0.6</v>
      </c>
    </row>
    <row r="9" spans="1:22">
      <c r="A9" s="9" t="s">
        <v>98</v>
      </c>
      <c r="B9" s="5">
        <v>48</v>
      </c>
      <c r="C9" s="5">
        <v>17</v>
      </c>
      <c r="D9" s="11">
        <f>C9/B9</f>
        <v>0.35416666666666669</v>
      </c>
      <c r="E9" s="5">
        <v>1</v>
      </c>
      <c r="F9" s="5">
        <v>0</v>
      </c>
      <c r="G9" s="11">
        <f>F9/E9</f>
        <v>0</v>
      </c>
      <c r="H9" s="5">
        <v>7</v>
      </c>
      <c r="I9" s="5">
        <v>2</v>
      </c>
      <c r="J9" s="11">
        <f>I9/H9</f>
        <v>0.2857142857142857</v>
      </c>
      <c r="K9" s="5">
        <v>4</v>
      </c>
      <c r="L9" s="5">
        <v>1</v>
      </c>
      <c r="M9" s="11">
        <f>L9/K9</f>
        <v>0.25</v>
      </c>
      <c r="N9" s="5">
        <v>7</v>
      </c>
      <c r="O9" s="5">
        <v>3</v>
      </c>
      <c r="P9" s="11">
        <f>O9/N9</f>
        <v>0.42857142857142855</v>
      </c>
      <c r="Q9" s="5">
        <v>10</v>
      </c>
      <c r="R9" s="5">
        <v>5</v>
      </c>
      <c r="S9" s="11">
        <f>R9/Q9</f>
        <v>0.5</v>
      </c>
      <c r="T9" s="5">
        <v>8</v>
      </c>
      <c r="U9" s="5">
        <v>5</v>
      </c>
      <c r="V9" s="11">
        <f>U9/T9</f>
        <v>0.625</v>
      </c>
    </row>
    <row r="10" spans="1:22">
      <c r="A10" s="9" t="s">
        <v>102</v>
      </c>
      <c r="B10" s="5">
        <v>45</v>
      </c>
      <c r="C10" s="5">
        <v>15</v>
      </c>
      <c r="D10" s="11">
        <f>C10/B10</f>
        <v>0.33333333333333331</v>
      </c>
      <c r="E10" s="5">
        <v>3</v>
      </c>
      <c r="F10" s="5">
        <v>0</v>
      </c>
      <c r="G10" s="11">
        <f>F10/E10</f>
        <v>0</v>
      </c>
      <c r="H10" s="5">
        <v>6</v>
      </c>
      <c r="I10" s="5">
        <v>1</v>
      </c>
      <c r="J10" s="11">
        <f>I10/H10</f>
        <v>0.16666666666666666</v>
      </c>
      <c r="K10" s="5">
        <v>9</v>
      </c>
      <c r="L10" s="5">
        <v>2</v>
      </c>
      <c r="M10" s="11">
        <f>L10/K10</f>
        <v>0.22222222222222221</v>
      </c>
      <c r="N10" s="5">
        <v>8</v>
      </c>
      <c r="O10" s="5">
        <v>4</v>
      </c>
      <c r="P10" s="11">
        <f>O10/N10</f>
        <v>0.5</v>
      </c>
      <c r="Q10" s="5">
        <v>8</v>
      </c>
      <c r="R10" s="5">
        <v>2</v>
      </c>
      <c r="S10" s="11">
        <f>R10/Q10</f>
        <v>0.25</v>
      </c>
      <c r="T10" s="5">
        <v>10</v>
      </c>
      <c r="U10" s="5">
        <v>5</v>
      </c>
      <c r="V10" s="11">
        <f>U10/T10</f>
        <v>0.5</v>
      </c>
    </row>
    <row r="11" spans="1:22">
      <c r="A11" s="9" t="s">
        <v>106</v>
      </c>
      <c r="B11" s="5">
        <v>18</v>
      </c>
      <c r="C11" s="5">
        <v>6</v>
      </c>
      <c r="D11" s="11">
        <f>C11/B11</f>
        <v>0.33333333333333331</v>
      </c>
      <c r="E11" s="5">
        <v>3</v>
      </c>
      <c r="F11" s="5">
        <v>0</v>
      </c>
      <c r="G11" s="11">
        <f>F11/E11</f>
        <v>0</v>
      </c>
      <c r="H11" s="5">
        <v>4</v>
      </c>
      <c r="I11" s="5">
        <v>0</v>
      </c>
      <c r="J11" s="11">
        <f>I11/H11</f>
        <v>0</v>
      </c>
      <c r="K11" s="5">
        <v>4</v>
      </c>
      <c r="L11" s="5">
        <v>3</v>
      </c>
      <c r="M11" s="11">
        <f>L11/K11</f>
        <v>0.75</v>
      </c>
      <c r="N11" s="5">
        <v>0</v>
      </c>
      <c r="O11" s="5">
        <v>0</v>
      </c>
      <c r="P11" s="11" t="s">
        <v>14</v>
      </c>
      <c r="Q11" s="5">
        <v>0</v>
      </c>
      <c r="R11" s="5">
        <v>0</v>
      </c>
      <c r="S11" s="11" t="s">
        <v>14</v>
      </c>
      <c r="T11" s="5">
        <v>7</v>
      </c>
      <c r="U11" s="5">
        <v>3</v>
      </c>
      <c r="V11" s="11">
        <f>U11/T11</f>
        <v>0.42857142857142855</v>
      </c>
    </row>
    <row r="12" spans="1:22">
      <c r="A12" s="9" t="s">
        <v>103</v>
      </c>
      <c r="B12" s="5">
        <v>33</v>
      </c>
      <c r="C12" s="5">
        <v>11</v>
      </c>
      <c r="D12" s="11">
        <f>C12/B12</f>
        <v>0.33333333333333331</v>
      </c>
      <c r="E12" s="5">
        <v>3</v>
      </c>
      <c r="F12" s="5">
        <v>0</v>
      </c>
      <c r="G12" s="11">
        <f>F12/E12</f>
        <v>0</v>
      </c>
      <c r="H12" s="5">
        <v>5</v>
      </c>
      <c r="I12" s="5">
        <v>1</v>
      </c>
      <c r="J12" s="11">
        <f>I12/H12</f>
        <v>0.2</v>
      </c>
      <c r="K12" s="5">
        <v>6</v>
      </c>
      <c r="L12" s="5">
        <v>2</v>
      </c>
      <c r="M12" s="11">
        <f>L12/K12</f>
        <v>0.33333333333333331</v>
      </c>
      <c r="N12" s="5">
        <v>3</v>
      </c>
      <c r="O12" s="5">
        <v>2</v>
      </c>
      <c r="P12" s="11">
        <f>O12/N12</f>
        <v>0.66666666666666663</v>
      </c>
      <c r="Q12" s="5">
        <v>8</v>
      </c>
      <c r="R12" s="5">
        <v>3</v>
      </c>
      <c r="S12" s="11">
        <f>R12/Q12</f>
        <v>0.375</v>
      </c>
      <c r="T12" s="5">
        <v>7</v>
      </c>
      <c r="U12" s="5">
        <v>3</v>
      </c>
      <c r="V12" s="11">
        <f>U12/T12</f>
        <v>0.42857142857142855</v>
      </c>
    </row>
    <row r="13" spans="1:22">
      <c r="A13" s="9" t="s">
        <v>105</v>
      </c>
      <c r="B13" s="5">
        <v>16</v>
      </c>
      <c r="C13" s="5">
        <v>5</v>
      </c>
      <c r="D13" s="11">
        <f>C13/B13</f>
        <v>0.3125</v>
      </c>
      <c r="E13" s="5">
        <v>4</v>
      </c>
      <c r="F13" s="5">
        <v>1</v>
      </c>
      <c r="G13" s="11">
        <f>F13/E13</f>
        <v>0.25</v>
      </c>
      <c r="H13" s="5">
        <v>3</v>
      </c>
      <c r="I13" s="5">
        <v>0</v>
      </c>
      <c r="J13" s="11">
        <f>I13/H13</f>
        <v>0</v>
      </c>
      <c r="K13" s="5">
        <v>1</v>
      </c>
      <c r="L13" s="5">
        <v>0</v>
      </c>
      <c r="M13" s="11">
        <f>L13/K13</f>
        <v>0</v>
      </c>
      <c r="N13" s="5">
        <v>4</v>
      </c>
      <c r="O13" s="5">
        <v>3</v>
      </c>
      <c r="P13" s="11">
        <f>O13/N13</f>
        <v>0.75</v>
      </c>
      <c r="Q13" s="5">
        <v>2</v>
      </c>
      <c r="R13" s="5">
        <v>0</v>
      </c>
      <c r="S13" s="11">
        <f>R13/Q13</f>
        <v>0</v>
      </c>
      <c r="T13" s="5">
        <v>2</v>
      </c>
      <c r="U13" s="5">
        <v>1</v>
      </c>
      <c r="V13" s="11">
        <f>U13/T13</f>
        <v>0.5</v>
      </c>
    </row>
    <row r="14" spans="1:22">
      <c r="A14" s="9" t="s">
        <v>108</v>
      </c>
      <c r="B14" s="5">
        <v>20</v>
      </c>
      <c r="C14" s="5">
        <v>6</v>
      </c>
      <c r="D14" s="11">
        <f>C14/B14</f>
        <v>0.3</v>
      </c>
      <c r="E14" s="5">
        <v>3</v>
      </c>
      <c r="F14" s="5">
        <v>1</v>
      </c>
      <c r="G14" s="11">
        <f>F14/E14</f>
        <v>0.33333333333333331</v>
      </c>
      <c r="H14" s="5">
        <v>6</v>
      </c>
      <c r="I14" s="5">
        <v>0</v>
      </c>
      <c r="J14" s="11">
        <f>I14/H14</f>
        <v>0</v>
      </c>
      <c r="K14" s="5">
        <v>4</v>
      </c>
      <c r="L14" s="5">
        <v>1</v>
      </c>
      <c r="M14" s="11">
        <f>L14/K14</f>
        <v>0.25</v>
      </c>
      <c r="N14" s="5">
        <v>2</v>
      </c>
      <c r="O14" s="5">
        <v>2</v>
      </c>
      <c r="P14" s="11">
        <f>O14/N14</f>
        <v>1</v>
      </c>
      <c r="Q14" s="5">
        <v>2</v>
      </c>
      <c r="R14" s="5">
        <v>0</v>
      </c>
      <c r="S14" s="11">
        <f>R14/Q14</f>
        <v>0</v>
      </c>
      <c r="T14" s="5">
        <v>3</v>
      </c>
      <c r="U14" s="5">
        <v>2</v>
      </c>
      <c r="V14" s="11">
        <f>U14/T14</f>
        <v>0.66666666666666663</v>
      </c>
    </row>
    <row r="15" spans="1:22">
      <c r="A15" s="9" t="s">
        <v>107</v>
      </c>
      <c r="B15" s="5">
        <v>22</v>
      </c>
      <c r="C15" s="5">
        <v>6</v>
      </c>
      <c r="D15" s="11">
        <f>C15/B15</f>
        <v>0.27272727272727271</v>
      </c>
      <c r="E15" s="5">
        <v>4</v>
      </c>
      <c r="F15" s="5">
        <v>3</v>
      </c>
      <c r="G15" s="11">
        <f>F15/E15</f>
        <v>0.75</v>
      </c>
      <c r="H15" s="5">
        <v>8</v>
      </c>
      <c r="I15" s="5">
        <v>2</v>
      </c>
      <c r="J15" s="11">
        <f>I15/H15</f>
        <v>0.25</v>
      </c>
      <c r="K15" s="5">
        <v>2</v>
      </c>
      <c r="L15" s="5">
        <v>0</v>
      </c>
      <c r="M15" s="11">
        <f>L15/K15</f>
        <v>0</v>
      </c>
      <c r="N15" s="5">
        <v>3</v>
      </c>
      <c r="O15" s="5">
        <v>1</v>
      </c>
      <c r="P15" s="11">
        <f>O15/N15</f>
        <v>0.33333333333333331</v>
      </c>
      <c r="Q15" s="5">
        <v>4</v>
      </c>
      <c r="R15" s="5">
        <v>0</v>
      </c>
      <c r="S15" s="11">
        <f>R15/Q15</f>
        <v>0</v>
      </c>
      <c r="T15" s="5">
        <v>1</v>
      </c>
      <c r="U15" s="5">
        <v>0</v>
      </c>
      <c r="V15" s="11">
        <f>U15/T15</f>
        <v>0</v>
      </c>
    </row>
    <row r="16" spans="1:22">
      <c r="A16" s="9" t="s">
        <v>109</v>
      </c>
      <c r="B16" s="5">
        <v>21</v>
      </c>
      <c r="C16" s="5">
        <v>4</v>
      </c>
      <c r="D16" s="11">
        <f>C16/B16</f>
        <v>0.19047619047619047</v>
      </c>
      <c r="E16" s="5">
        <v>6</v>
      </c>
      <c r="F16" s="5">
        <v>2</v>
      </c>
      <c r="G16" s="11">
        <f>F16/E16</f>
        <v>0.33333333333333331</v>
      </c>
      <c r="H16" s="5">
        <v>3</v>
      </c>
      <c r="I16" s="5">
        <v>1</v>
      </c>
      <c r="J16" s="11">
        <f>I16/H16</f>
        <v>0.33333333333333331</v>
      </c>
      <c r="K16" s="5">
        <v>2</v>
      </c>
      <c r="L16" s="5">
        <v>0</v>
      </c>
      <c r="M16" s="11">
        <f>L16/K16</f>
        <v>0</v>
      </c>
      <c r="N16" s="5">
        <v>2</v>
      </c>
      <c r="O16" s="5">
        <v>1</v>
      </c>
      <c r="P16" s="11">
        <f>O16/N16</f>
        <v>0.5</v>
      </c>
      <c r="Q16" s="5">
        <v>1</v>
      </c>
      <c r="R16" s="5">
        <v>0</v>
      </c>
      <c r="S16" s="11">
        <f>R16/Q16</f>
        <v>0</v>
      </c>
      <c r="T16" s="5">
        <v>7</v>
      </c>
      <c r="U16" s="5">
        <v>0</v>
      </c>
      <c r="V16" s="11">
        <f>U16/T16</f>
        <v>0</v>
      </c>
    </row>
    <row r="17" spans="1:22">
      <c r="A17" s="9" t="s">
        <v>110</v>
      </c>
      <c r="B17" s="5">
        <v>16</v>
      </c>
      <c r="C17" s="5">
        <v>3</v>
      </c>
      <c r="D17" s="11">
        <f>C17/B17</f>
        <v>0.1875</v>
      </c>
      <c r="E17" s="5">
        <v>2</v>
      </c>
      <c r="F17" s="5">
        <v>1</v>
      </c>
      <c r="G17" s="11">
        <f>F17/E17</f>
        <v>0.5</v>
      </c>
      <c r="H17" s="5">
        <v>4</v>
      </c>
      <c r="I17" s="5">
        <v>1</v>
      </c>
      <c r="J17" s="11">
        <f>I17/H17</f>
        <v>0.25</v>
      </c>
      <c r="K17" s="5">
        <v>2</v>
      </c>
      <c r="L17" s="5">
        <v>0</v>
      </c>
      <c r="M17" s="11">
        <f>L17/K17</f>
        <v>0</v>
      </c>
      <c r="N17" s="5">
        <v>2</v>
      </c>
      <c r="O17" s="5">
        <v>0</v>
      </c>
      <c r="P17" s="11">
        <f>O17/N17</f>
        <v>0</v>
      </c>
      <c r="Q17" s="5">
        <v>5</v>
      </c>
      <c r="R17" s="5">
        <v>1</v>
      </c>
      <c r="S17" s="11">
        <f>R17/Q17</f>
        <v>0.2</v>
      </c>
      <c r="T17" s="5">
        <v>1</v>
      </c>
      <c r="U17" s="5">
        <v>0</v>
      </c>
      <c r="V17" s="11">
        <f>U17/T17</f>
        <v>0</v>
      </c>
    </row>
    <row r="18" spans="1:22">
      <c r="A18" s="9" t="s">
        <v>111</v>
      </c>
      <c r="B18" s="5">
        <v>19</v>
      </c>
      <c r="C18" s="5">
        <v>2</v>
      </c>
      <c r="D18" s="11">
        <f>C18/B18</f>
        <v>0.10526315789473684</v>
      </c>
      <c r="E18" s="5">
        <v>4</v>
      </c>
      <c r="F18" s="5">
        <v>1</v>
      </c>
      <c r="G18" s="11">
        <f>F18/E18</f>
        <v>0.25</v>
      </c>
      <c r="H18" s="5">
        <v>1</v>
      </c>
      <c r="I18" s="5">
        <v>1</v>
      </c>
      <c r="J18" s="11">
        <f>I18/H18</f>
        <v>1</v>
      </c>
      <c r="K18" s="5">
        <v>7</v>
      </c>
      <c r="L18" s="5">
        <v>0</v>
      </c>
      <c r="M18" s="11">
        <f>L18/K18</f>
        <v>0</v>
      </c>
      <c r="N18" s="5">
        <v>2</v>
      </c>
      <c r="O18" s="5">
        <v>0</v>
      </c>
      <c r="P18" s="11">
        <f>O18/N18</f>
        <v>0</v>
      </c>
      <c r="Q18" s="5">
        <v>4</v>
      </c>
      <c r="R18" s="5">
        <v>0</v>
      </c>
      <c r="S18" s="11">
        <f>R18/Q18</f>
        <v>0</v>
      </c>
      <c r="T18" s="5">
        <v>2</v>
      </c>
      <c r="U18" s="5">
        <v>0</v>
      </c>
      <c r="V18" s="11">
        <f>U18/T18</f>
        <v>0</v>
      </c>
    </row>
    <row r="19" spans="1:22">
      <c r="A19" s="9" t="s">
        <v>112</v>
      </c>
      <c r="B19" s="5">
        <v>13</v>
      </c>
      <c r="C19" s="5">
        <v>1</v>
      </c>
      <c r="D19" s="11">
        <f>C19/B19</f>
        <v>7.6923076923076927E-2</v>
      </c>
      <c r="E19" s="5">
        <v>3</v>
      </c>
      <c r="F19" s="5">
        <v>0</v>
      </c>
      <c r="G19" s="11">
        <f>F19/E19</f>
        <v>0</v>
      </c>
      <c r="H19" s="5">
        <v>1</v>
      </c>
      <c r="I19" s="5">
        <v>0</v>
      </c>
      <c r="J19" s="11">
        <f>I19/H19</f>
        <v>0</v>
      </c>
      <c r="K19" s="5">
        <v>1</v>
      </c>
      <c r="L19" s="5">
        <v>0</v>
      </c>
      <c r="M19" s="11">
        <f>L19/K19</f>
        <v>0</v>
      </c>
      <c r="N19" s="5">
        <v>2</v>
      </c>
      <c r="O19" s="5">
        <v>0</v>
      </c>
      <c r="P19" s="11">
        <f>O19/N19</f>
        <v>0</v>
      </c>
      <c r="Q19" s="5">
        <v>2</v>
      </c>
      <c r="R19" s="5">
        <v>0</v>
      </c>
      <c r="S19" s="11">
        <f>R19/Q19</f>
        <v>0</v>
      </c>
      <c r="T19" s="5">
        <v>4</v>
      </c>
      <c r="U19" s="5">
        <v>1</v>
      </c>
      <c r="V19" s="11">
        <f>U19/T19</f>
        <v>0.25</v>
      </c>
    </row>
    <row r="20" spans="1:22">
      <c r="A20" s="9" t="s">
        <v>113</v>
      </c>
      <c r="B20" s="5">
        <v>10</v>
      </c>
      <c r="C20" s="5">
        <v>0</v>
      </c>
      <c r="D20" s="11">
        <f>C20/B20</f>
        <v>0</v>
      </c>
      <c r="E20" s="5">
        <v>2</v>
      </c>
      <c r="F20" s="5">
        <v>0</v>
      </c>
      <c r="G20" s="11">
        <f>F20/E20</f>
        <v>0</v>
      </c>
      <c r="H20" s="5">
        <v>2</v>
      </c>
      <c r="I20" s="5">
        <v>0</v>
      </c>
      <c r="J20" s="11">
        <f>I20/H20</f>
        <v>0</v>
      </c>
      <c r="K20" s="5">
        <v>1</v>
      </c>
      <c r="L20" s="5">
        <v>0</v>
      </c>
      <c r="M20" s="11">
        <f>L20/K20</f>
        <v>0</v>
      </c>
      <c r="N20" s="5">
        <v>3</v>
      </c>
      <c r="O20" s="5">
        <v>0</v>
      </c>
      <c r="P20" s="11">
        <f>O20/N20</f>
        <v>0</v>
      </c>
      <c r="Q20" s="5">
        <v>2</v>
      </c>
      <c r="R20" s="5">
        <v>0</v>
      </c>
      <c r="S20" s="11">
        <f>R20/Q20</f>
        <v>0</v>
      </c>
      <c r="T20" s="5">
        <v>0</v>
      </c>
      <c r="U20" s="5">
        <v>0</v>
      </c>
      <c r="V20" s="11" t="s">
        <v>14</v>
      </c>
    </row>
  </sheetData>
  <sortState xmlns:xlrd2="http://schemas.microsoft.com/office/spreadsheetml/2017/richdata2" ref="A2:V20">
    <sortCondition descending="1" ref="D2:D20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995C3-3EC3-47F3-9429-A47536F359A9}">
  <dimension ref="A1:J83"/>
  <sheetViews>
    <sheetView workbookViewId="0">
      <selection activeCell="K19" sqref="K19"/>
    </sheetView>
  </sheetViews>
  <sheetFormatPr defaultRowHeight="15"/>
  <cols>
    <col min="1" max="1" width="19.5703125" bestFit="1" customWidth="1"/>
  </cols>
  <sheetData>
    <row r="1" spans="1:10">
      <c r="B1" s="2" t="s">
        <v>4</v>
      </c>
      <c r="C1" s="2">
        <v>4</v>
      </c>
      <c r="D1" s="2">
        <v>-4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</row>
    <row r="2" spans="1:10">
      <c r="A2" s="9" t="s">
        <v>10</v>
      </c>
      <c r="B2" s="5">
        <v>4</v>
      </c>
      <c r="C2" s="5">
        <v>8</v>
      </c>
      <c r="D2" s="5">
        <v>0</v>
      </c>
      <c r="E2" s="5">
        <f>B2*4</f>
        <v>16</v>
      </c>
      <c r="F2" s="5" t="s">
        <v>14</v>
      </c>
      <c r="G2" s="5">
        <f>H2/E2</f>
        <v>2</v>
      </c>
      <c r="H2" s="5">
        <f>4*(C2)-4*D2</f>
        <v>32</v>
      </c>
      <c r="I2" s="5">
        <f>H2/B2</f>
        <v>8</v>
      </c>
      <c r="J2" s="3"/>
    </row>
    <row r="3" spans="1:10">
      <c r="A3" s="9" t="s">
        <v>16</v>
      </c>
      <c r="B3" s="5">
        <v>2.5</v>
      </c>
      <c r="C3" s="5">
        <v>4</v>
      </c>
      <c r="D3" s="5">
        <v>0</v>
      </c>
      <c r="E3" s="5">
        <f>B3*4</f>
        <v>10</v>
      </c>
      <c r="F3" s="5" t="s">
        <v>14</v>
      </c>
      <c r="G3" s="5">
        <f>H3/E3</f>
        <v>1.6</v>
      </c>
      <c r="H3" s="5">
        <f>4*(C3)-4*D3</f>
        <v>16</v>
      </c>
      <c r="I3" s="5">
        <f>H3/B3</f>
        <v>6.4</v>
      </c>
      <c r="J3" s="3"/>
    </row>
    <row r="4" spans="1:10">
      <c r="A4" s="9" t="s">
        <v>20</v>
      </c>
      <c r="B4" s="5">
        <v>3</v>
      </c>
      <c r="C4" s="5">
        <v>4</v>
      </c>
      <c r="D4" s="5">
        <v>0</v>
      </c>
      <c r="E4" s="5">
        <f>B4*4</f>
        <v>12</v>
      </c>
      <c r="F4" s="5" t="s">
        <v>14</v>
      </c>
      <c r="G4" s="8">
        <f>H4/E4</f>
        <v>1.3333333333333333</v>
      </c>
      <c r="H4" s="5">
        <f>4*(C4)-4*D4</f>
        <v>16</v>
      </c>
      <c r="I4" s="8">
        <f>H4/B4</f>
        <v>5.333333333333333</v>
      </c>
      <c r="J4" s="3"/>
    </row>
    <row r="5" spans="1:10">
      <c r="A5" s="9" t="s">
        <v>36</v>
      </c>
      <c r="B5" s="5">
        <v>4</v>
      </c>
      <c r="C5" s="5">
        <v>5</v>
      </c>
      <c r="D5" s="5">
        <v>0</v>
      </c>
      <c r="E5" s="5">
        <f>B5*4</f>
        <v>16</v>
      </c>
      <c r="F5" s="5" t="s">
        <v>14</v>
      </c>
      <c r="G5" s="5">
        <f>H5/E5</f>
        <v>1.25</v>
      </c>
      <c r="H5" s="5">
        <f>4*(C5)-4*D5</f>
        <v>20</v>
      </c>
      <c r="I5" s="5">
        <f>H5/B5</f>
        <v>5</v>
      </c>
      <c r="J5" s="3"/>
    </row>
    <row r="6" spans="1:10">
      <c r="A6" s="9" t="s">
        <v>46</v>
      </c>
      <c r="B6" s="5">
        <v>4</v>
      </c>
      <c r="C6" s="5">
        <v>5</v>
      </c>
      <c r="D6" s="5">
        <v>0</v>
      </c>
      <c r="E6" s="5">
        <f>B6*4</f>
        <v>16</v>
      </c>
      <c r="F6" s="5" t="s">
        <v>14</v>
      </c>
      <c r="G6" s="5">
        <f>H6/E6</f>
        <v>1.25</v>
      </c>
      <c r="H6" s="5">
        <f>4*(C6)-4*D6</f>
        <v>20</v>
      </c>
      <c r="I6" s="5">
        <f>H6/B6</f>
        <v>5</v>
      </c>
      <c r="J6" s="3"/>
    </row>
    <row r="7" spans="1:10">
      <c r="A7" s="9" t="s">
        <v>19</v>
      </c>
      <c r="B7" s="5">
        <v>4</v>
      </c>
      <c r="C7" s="5">
        <v>4</v>
      </c>
      <c r="D7" s="5">
        <v>0</v>
      </c>
      <c r="E7" s="5">
        <f>B7*4</f>
        <v>16</v>
      </c>
      <c r="F7" s="5" t="s">
        <v>14</v>
      </c>
      <c r="G7" s="5">
        <f>H7/E7</f>
        <v>1</v>
      </c>
      <c r="H7" s="5">
        <f>4*(C7)-4*D7</f>
        <v>16</v>
      </c>
      <c r="I7" s="5">
        <f>H7/B7</f>
        <v>4</v>
      </c>
      <c r="J7" s="3"/>
    </row>
    <row r="8" spans="1:10">
      <c r="A8" s="9" t="s">
        <v>17</v>
      </c>
      <c r="B8" s="5">
        <v>3.5</v>
      </c>
      <c r="C8" s="5">
        <v>3</v>
      </c>
      <c r="D8" s="5">
        <v>0</v>
      </c>
      <c r="E8" s="5">
        <f>B8*4</f>
        <v>14</v>
      </c>
      <c r="F8" s="5" t="s">
        <v>14</v>
      </c>
      <c r="G8" s="8">
        <f>H8/E8</f>
        <v>0.8571428571428571</v>
      </c>
      <c r="H8" s="5">
        <f>4*(C8)-4*D8</f>
        <v>12</v>
      </c>
      <c r="I8" s="8">
        <f>H8/B8</f>
        <v>3.4285714285714284</v>
      </c>
      <c r="J8" s="3"/>
    </row>
    <row r="9" spans="1:10">
      <c r="A9" s="9" t="s">
        <v>27</v>
      </c>
      <c r="B9" s="5">
        <v>4</v>
      </c>
      <c r="C9" s="5">
        <v>3</v>
      </c>
      <c r="D9" s="5">
        <v>0</v>
      </c>
      <c r="E9" s="5">
        <f>B9*4</f>
        <v>16</v>
      </c>
      <c r="F9" s="5" t="s">
        <v>14</v>
      </c>
      <c r="G9" s="5">
        <f>H9/E9</f>
        <v>0.75</v>
      </c>
      <c r="H9" s="5">
        <f>4*(C9)-4*D9</f>
        <v>12</v>
      </c>
      <c r="I9" s="5">
        <f>H9/B9</f>
        <v>3</v>
      </c>
      <c r="J9" s="3"/>
    </row>
    <row r="10" spans="1:10">
      <c r="A10" s="9" t="s">
        <v>41</v>
      </c>
      <c r="B10" s="5">
        <v>4</v>
      </c>
      <c r="C10" s="5">
        <v>3</v>
      </c>
      <c r="D10" s="5">
        <v>0</v>
      </c>
      <c r="E10" s="5">
        <f>B10*4</f>
        <v>16</v>
      </c>
      <c r="F10" s="5" t="s">
        <v>14</v>
      </c>
      <c r="G10" s="5">
        <f>H10/E10</f>
        <v>0.75</v>
      </c>
      <c r="H10" s="5">
        <f>4*(C10)-4*D10</f>
        <v>12</v>
      </c>
      <c r="I10" s="5">
        <f>H10/B10</f>
        <v>3</v>
      </c>
      <c r="J10" s="3"/>
    </row>
    <row r="11" spans="1:10">
      <c r="A11" s="9" t="s">
        <v>23</v>
      </c>
      <c r="B11" s="5">
        <v>4</v>
      </c>
      <c r="C11" s="5">
        <v>3</v>
      </c>
      <c r="D11" s="5">
        <v>0</v>
      </c>
      <c r="E11" s="5">
        <f>B11*4</f>
        <v>16</v>
      </c>
      <c r="F11" s="5" t="s">
        <v>14</v>
      </c>
      <c r="G11" s="5">
        <f>H11/E11</f>
        <v>0.75</v>
      </c>
      <c r="H11" s="5">
        <f>4*(C11)-4*D11</f>
        <v>12</v>
      </c>
      <c r="I11" s="5">
        <f>H11/B11</f>
        <v>3</v>
      </c>
      <c r="J11" s="3"/>
    </row>
    <row r="12" spans="1:10">
      <c r="A12" s="9" t="s">
        <v>35</v>
      </c>
      <c r="B12" s="5">
        <v>4</v>
      </c>
      <c r="C12" s="5">
        <v>3</v>
      </c>
      <c r="D12" s="5">
        <v>0</v>
      </c>
      <c r="E12" s="5">
        <f>B12*4</f>
        <v>16</v>
      </c>
      <c r="F12" s="5" t="s">
        <v>14</v>
      </c>
      <c r="G12" s="5">
        <f>H12/E12</f>
        <v>0.75</v>
      </c>
      <c r="H12" s="5">
        <f>4*(C12)-4*D12</f>
        <v>12</v>
      </c>
      <c r="I12" s="5">
        <f>H12/B12</f>
        <v>3</v>
      </c>
      <c r="J12" s="3"/>
    </row>
    <row r="13" spans="1:10">
      <c r="A13" s="9" t="s">
        <v>61</v>
      </c>
      <c r="B13" s="5">
        <v>3.5</v>
      </c>
      <c r="C13" s="5">
        <v>3</v>
      </c>
      <c r="D13" s="5">
        <v>1</v>
      </c>
      <c r="E13" s="5">
        <f>B13*4</f>
        <v>14</v>
      </c>
      <c r="F13" s="5">
        <f>C13/D13</f>
        <v>3</v>
      </c>
      <c r="G13" s="8">
        <f>H13/E13</f>
        <v>0.5714285714285714</v>
      </c>
      <c r="H13" s="5">
        <f>4*(C13)-4*D13</f>
        <v>8</v>
      </c>
      <c r="I13" s="8">
        <f>H13/B13</f>
        <v>2.2857142857142856</v>
      </c>
      <c r="J13" s="3"/>
    </row>
    <row r="14" spans="1:10">
      <c r="A14" s="9" t="s">
        <v>53</v>
      </c>
      <c r="B14" s="5">
        <v>3.5</v>
      </c>
      <c r="C14" s="5">
        <v>2</v>
      </c>
      <c r="D14" s="5">
        <v>0</v>
      </c>
      <c r="E14" s="5">
        <f>B14*4</f>
        <v>14</v>
      </c>
      <c r="F14" s="5" t="s">
        <v>14</v>
      </c>
      <c r="G14" s="8">
        <f>H14/E14</f>
        <v>0.5714285714285714</v>
      </c>
      <c r="H14" s="5">
        <f>4*(C14)-4*D14</f>
        <v>8</v>
      </c>
      <c r="I14" s="8">
        <f>H14/B14</f>
        <v>2.2857142857142856</v>
      </c>
      <c r="J14" s="3"/>
    </row>
    <row r="15" spans="1:10">
      <c r="A15" s="9" t="s">
        <v>38</v>
      </c>
      <c r="B15" s="5">
        <v>4</v>
      </c>
      <c r="C15" s="5">
        <v>3</v>
      </c>
      <c r="D15" s="5">
        <v>1</v>
      </c>
      <c r="E15" s="5">
        <f>B15*4</f>
        <v>16</v>
      </c>
      <c r="F15" s="5">
        <f>C15/D15</f>
        <v>3</v>
      </c>
      <c r="G15" s="5">
        <f>H15/E15</f>
        <v>0.5</v>
      </c>
      <c r="H15" s="5">
        <f>4*(C15)-4*D15</f>
        <v>8</v>
      </c>
      <c r="I15" s="5">
        <f>H15/B15</f>
        <v>2</v>
      </c>
      <c r="J15" s="3"/>
    </row>
    <row r="16" spans="1:10">
      <c r="A16" s="9" t="s">
        <v>18</v>
      </c>
      <c r="B16" s="5">
        <v>4</v>
      </c>
      <c r="C16" s="5">
        <v>7</v>
      </c>
      <c r="D16" s="5">
        <v>5</v>
      </c>
      <c r="E16" s="5">
        <f>B16*4</f>
        <v>16</v>
      </c>
      <c r="F16" s="5">
        <f>C16/D16</f>
        <v>1.4</v>
      </c>
      <c r="G16" s="5">
        <f>H16/E16</f>
        <v>0.5</v>
      </c>
      <c r="H16" s="5">
        <f>4*(C16)-4*D16</f>
        <v>8</v>
      </c>
      <c r="I16" s="5">
        <f>H16/B16</f>
        <v>2</v>
      </c>
      <c r="J16" s="3"/>
    </row>
    <row r="17" spans="1:10">
      <c r="A17" s="9" t="s">
        <v>26</v>
      </c>
      <c r="B17" s="5">
        <v>4</v>
      </c>
      <c r="C17" s="5">
        <v>2</v>
      </c>
      <c r="D17" s="5">
        <v>0</v>
      </c>
      <c r="E17" s="5">
        <f>B17*4</f>
        <v>16</v>
      </c>
      <c r="F17" s="5" t="s">
        <v>14</v>
      </c>
      <c r="G17" s="5">
        <f>H17/E17</f>
        <v>0.5</v>
      </c>
      <c r="H17" s="5">
        <f>4*(C17)-4*D17</f>
        <v>8</v>
      </c>
      <c r="I17" s="5">
        <f>H17/B17</f>
        <v>2</v>
      </c>
      <c r="J17" s="3"/>
    </row>
    <row r="18" spans="1:10">
      <c r="A18" s="9" t="s">
        <v>33</v>
      </c>
      <c r="B18" s="5">
        <v>4</v>
      </c>
      <c r="C18" s="5">
        <v>2</v>
      </c>
      <c r="D18" s="5">
        <v>0</v>
      </c>
      <c r="E18" s="5">
        <f>B18*4</f>
        <v>16</v>
      </c>
      <c r="F18" s="5" t="s">
        <v>14</v>
      </c>
      <c r="G18" s="5">
        <f>H18/E18</f>
        <v>0.5</v>
      </c>
      <c r="H18" s="5">
        <f>4*(C18)-4*D18</f>
        <v>8</v>
      </c>
      <c r="I18" s="5">
        <f>H18/B18</f>
        <v>2</v>
      </c>
      <c r="J18" s="3"/>
    </row>
    <row r="19" spans="1:10">
      <c r="A19" s="9" t="s">
        <v>28</v>
      </c>
      <c r="B19" s="5">
        <v>2.5</v>
      </c>
      <c r="C19" s="5">
        <v>1</v>
      </c>
      <c r="D19" s="5">
        <v>0</v>
      </c>
      <c r="E19" s="5">
        <f>B19*4</f>
        <v>10</v>
      </c>
      <c r="F19" s="5" t="s">
        <v>14</v>
      </c>
      <c r="G19" s="5">
        <f>H19/E19</f>
        <v>0.4</v>
      </c>
      <c r="H19" s="5">
        <f>4*(C19)-4*D19</f>
        <v>4</v>
      </c>
      <c r="I19" s="5">
        <f>H19/B19</f>
        <v>1.6</v>
      </c>
      <c r="J19" s="3"/>
    </row>
    <row r="20" spans="1:10">
      <c r="A20" s="9" t="s">
        <v>66</v>
      </c>
      <c r="B20" s="5">
        <v>3</v>
      </c>
      <c r="C20" s="5">
        <v>2</v>
      </c>
      <c r="D20" s="5">
        <v>1</v>
      </c>
      <c r="E20" s="5">
        <f>B20*4</f>
        <v>12</v>
      </c>
      <c r="F20" s="5">
        <f>C20/D20</f>
        <v>2</v>
      </c>
      <c r="G20" s="8">
        <f>H20/E20</f>
        <v>0.33333333333333331</v>
      </c>
      <c r="H20" s="5">
        <f>4*(C20)-4*D20</f>
        <v>4</v>
      </c>
      <c r="I20" s="8">
        <f>H20/B20</f>
        <v>1.3333333333333333</v>
      </c>
      <c r="J20" s="3"/>
    </row>
    <row r="21" spans="1:10">
      <c r="A21" s="9" t="s">
        <v>55</v>
      </c>
      <c r="B21" s="5">
        <v>3</v>
      </c>
      <c r="C21" s="5">
        <v>1</v>
      </c>
      <c r="D21" s="5">
        <v>0</v>
      </c>
      <c r="E21" s="5">
        <f>B21*4</f>
        <v>12</v>
      </c>
      <c r="F21" s="5" t="s">
        <v>14</v>
      </c>
      <c r="G21" s="8">
        <f>H21/E21</f>
        <v>0.33333333333333331</v>
      </c>
      <c r="H21" s="5">
        <f>4*(C21)-4*D21</f>
        <v>4</v>
      </c>
      <c r="I21" s="8">
        <f>H21/B21</f>
        <v>1.3333333333333333</v>
      </c>
      <c r="J21" s="3"/>
    </row>
    <row r="22" spans="1:10">
      <c r="A22" s="9" t="s">
        <v>39</v>
      </c>
      <c r="B22" s="5">
        <v>3</v>
      </c>
      <c r="C22" s="5">
        <v>1</v>
      </c>
      <c r="D22" s="5">
        <v>0</v>
      </c>
      <c r="E22" s="5">
        <f>B22*4</f>
        <v>12</v>
      </c>
      <c r="F22" s="5" t="s">
        <v>14</v>
      </c>
      <c r="G22" s="8">
        <f>H22/E22</f>
        <v>0.33333333333333331</v>
      </c>
      <c r="H22" s="5">
        <f>4*(C22)-4*D22</f>
        <v>4</v>
      </c>
      <c r="I22" s="8">
        <f>H22/B22</f>
        <v>1.3333333333333333</v>
      </c>
      <c r="J22" s="3"/>
    </row>
    <row r="23" spans="1:10">
      <c r="A23" s="9" t="s">
        <v>11</v>
      </c>
      <c r="B23" s="5">
        <v>3</v>
      </c>
      <c r="C23" s="5">
        <v>1</v>
      </c>
      <c r="D23" s="5">
        <v>0</v>
      </c>
      <c r="E23" s="5">
        <f>B23*4</f>
        <v>12</v>
      </c>
      <c r="F23" s="5" t="s">
        <v>14</v>
      </c>
      <c r="G23" s="8">
        <f>H23/E23</f>
        <v>0.33333333333333331</v>
      </c>
      <c r="H23" s="5">
        <f>4*(C23)-4*D23</f>
        <v>4</v>
      </c>
      <c r="I23" s="8">
        <f>H23/B23</f>
        <v>1.3333333333333333</v>
      </c>
      <c r="J23" s="3"/>
    </row>
    <row r="24" spans="1:10">
      <c r="A24" s="9" t="s">
        <v>47</v>
      </c>
      <c r="B24" s="5">
        <v>4</v>
      </c>
      <c r="C24" s="5">
        <v>1</v>
      </c>
      <c r="D24" s="5">
        <v>0</v>
      </c>
      <c r="E24" s="5">
        <f>B24*4</f>
        <v>16</v>
      </c>
      <c r="F24" s="5" t="s">
        <v>14</v>
      </c>
      <c r="G24" s="5">
        <f>H24/E24</f>
        <v>0.25</v>
      </c>
      <c r="H24" s="5">
        <f>4*(C24)-4*D24</f>
        <v>4</v>
      </c>
      <c r="I24" s="5">
        <f>H24/B24</f>
        <v>1</v>
      </c>
      <c r="J24" s="3"/>
    </row>
    <row r="25" spans="1:10">
      <c r="A25" s="9" t="s">
        <v>52</v>
      </c>
      <c r="B25" s="5">
        <v>4</v>
      </c>
      <c r="C25" s="5">
        <v>1</v>
      </c>
      <c r="D25" s="5">
        <v>0</v>
      </c>
      <c r="E25" s="5">
        <f>B25*4</f>
        <v>16</v>
      </c>
      <c r="F25" s="5" t="s">
        <v>14</v>
      </c>
      <c r="G25" s="5">
        <f>H25/E25</f>
        <v>0.25</v>
      </c>
      <c r="H25" s="5">
        <f>4*(C25)-4*D25</f>
        <v>4</v>
      </c>
      <c r="I25" s="5">
        <f>H25/B25</f>
        <v>1</v>
      </c>
      <c r="J25" s="3"/>
    </row>
    <row r="26" spans="1:10">
      <c r="A26" s="9" t="s">
        <v>30</v>
      </c>
      <c r="B26" s="5">
        <v>4</v>
      </c>
      <c r="C26" s="5">
        <v>1</v>
      </c>
      <c r="D26" s="5">
        <v>0</v>
      </c>
      <c r="E26" s="5">
        <f>B26*4</f>
        <v>16</v>
      </c>
      <c r="F26" s="5" t="s">
        <v>14</v>
      </c>
      <c r="G26" s="5">
        <f>H26/E26</f>
        <v>0.25</v>
      </c>
      <c r="H26" s="5">
        <f>4*(C26)-4*D26</f>
        <v>4</v>
      </c>
      <c r="I26" s="5">
        <f>H26/B26</f>
        <v>1</v>
      </c>
      <c r="J26" s="3"/>
    </row>
    <row r="27" spans="1:10">
      <c r="A27" s="9" t="s">
        <v>15</v>
      </c>
      <c r="B27" s="5">
        <v>4</v>
      </c>
      <c r="C27" s="5">
        <v>1</v>
      </c>
      <c r="D27" s="5">
        <v>0</v>
      </c>
      <c r="E27" s="5">
        <f>B27*4</f>
        <v>16</v>
      </c>
      <c r="F27" s="5" t="s">
        <v>14</v>
      </c>
      <c r="G27" s="5">
        <f>H27/E27</f>
        <v>0.25</v>
      </c>
      <c r="H27" s="5">
        <f>4*(C27)-4*D27</f>
        <v>4</v>
      </c>
      <c r="I27" s="5">
        <f>H27/B27</f>
        <v>1</v>
      </c>
      <c r="J27" s="3"/>
    </row>
    <row r="28" spans="1:10">
      <c r="A28" s="9" t="s">
        <v>32</v>
      </c>
      <c r="B28" s="5">
        <v>4</v>
      </c>
      <c r="C28" s="5">
        <v>1</v>
      </c>
      <c r="D28" s="5">
        <v>0</v>
      </c>
      <c r="E28" s="5">
        <f>B28*4</f>
        <v>16</v>
      </c>
      <c r="F28" s="5" t="s">
        <v>14</v>
      </c>
      <c r="G28" s="5">
        <f>H28/E28</f>
        <v>0.25</v>
      </c>
      <c r="H28" s="5">
        <f>4*(C28)-4*D28</f>
        <v>4</v>
      </c>
      <c r="I28" s="5">
        <f>H28/B28</f>
        <v>1</v>
      </c>
      <c r="J28" s="3"/>
    </row>
    <row r="29" spans="1:10">
      <c r="A29" s="9" t="s">
        <v>56</v>
      </c>
      <c r="B29" s="5">
        <v>4</v>
      </c>
      <c r="C29" s="5">
        <v>1</v>
      </c>
      <c r="D29" s="5">
        <v>0</v>
      </c>
      <c r="E29" s="5">
        <f>B29*4</f>
        <v>16</v>
      </c>
      <c r="F29" s="5" t="s">
        <v>14</v>
      </c>
      <c r="G29" s="5">
        <f>H29/E29</f>
        <v>0.25</v>
      </c>
      <c r="H29" s="5">
        <f>4*(C29)-4*D29</f>
        <v>4</v>
      </c>
      <c r="I29" s="5">
        <f>H29/B29</f>
        <v>1</v>
      </c>
      <c r="J29" s="3"/>
    </row>
    <row r="30" spans="1:10">
      <c r="A30" s="9" t="s">
        <v>76</v>
      </c>
      <c r="B30" s="5">
        <v>4</v>
      </c>
      <c r="C30" s="5">
        <v>1</v>
      </c>
      <c r="D30" s="5">
        <v>0</v>
      </c>
      <c r="E30" s="5">
        <f>B30*4</f>
        <v>16</v>
      </c>
      <c r="F30" s="5" t="s">
        <v>14</v>
      </c>
      <c r="G30" s="5">
        <f>H30/E30</f>
        <v>0.25</v>
      </c>
      <c r="H30" s="5">
        <f>4*(C30)-4*D30</f>
        <v>4</v>
      </c>
      <c r="I30" s="5">
        <f>H30/B30</f>
        <v>1</v>
      </c>
      <c r="J30" s="3"/>
    </row>
    <row r="31" spans="1:10">
      <c r="A31" s="9" t="s">
        <v>43</v>
      </c>
      <c r="B31" s="5">
        <v>3.5</v>
      </c>
      <c r="C31" s="5">
        <v>0</v>
      </c>
      <c r="D31" s="5">
        <v>0</v>
      </c>
      <c r="E31" s="5">
        <f>B31*4</f>
        <v>14</v>
      </c>
      <c r="F31" s="5" t="s">
        <v>14</v>
      </c>
      <c r="G31" s="5">
        <f>H31/E31</f>
        <v>0</v>
      </c>
      <c r="H31" s="5">
        <f>4*(C31)-4*D31</f>
        <v>0</v>
      </c>
      <c r="I31" s="5">
        <f>H31/B31</f>
        <v>0</v>
      </c>
      <c r="J31" s="3"/>
    </row>
    <row r="32" spans="1:10">
      <c r="A32" s="9" t="s">
        <v>51</v>
      </c>
      <c r="B32" s="5">
        <v>4</v>
      </c>
      <c r="C32" s="5">
        <v>0</v>
      </c>
      <c r="D32" s="5">
        <v>0</v>
      </c>
      <c r="E32" s="5">
        <f>B32*4</f>
        <v>16</v>
      </c>
      <c r="F32" s="5" t="s">
        <v>14</v>
      </c>
      <c r="G32" s="5">
        <f>H32/E32</f>
        <v>0</v>
      </c>
      <c r="H32" s="5">
        <f>4*(C32)-4*D32</f>
        <v>0</v>
      </c>
      <c r="I32" s="5">
        <f>H32/B32</f>
        <v>0</v>
      </c>
      <c r="J32" s="3"/>
    </row>
    <row r="33" spans="1:10">
      <c r="A33" s="9" t="s">
        <v>78</v>
      </c>
      <c r="B33" s="5">
        <v>1</v>
      </c>
      <c r="C33" s="5">
        <v>0</v>
      </c>
      <c r="D33" s="5">
        <v>0</v>
      </c>
      <c r="E33" s="5">
        <f>B33*4</f>
        <v>4</v>
      </c>
      <c r="F33" s="5" t="s">
        <v>14</v>
      </c>
      <c r="G33" s="5">
        <f>H33/E33</f>
        <v>0</v>
      </c>
      <c r="H33" s="5">
        <f>4*(C33)-4*D33</f>
        <v>0</v>
      </c>
      <c r="I33" s="5">
        <f>H33/B33</f>
        <v>0</v>
      </c>
      <c r="J33" s="3"/>
    </row>
    <row r="34" spans="1:10">
      <c r="A34" s="9" t="s">
        <v>21</v>
      </c>
      <c r="B34" s="5">
        <v>4</v>
      </c>
      <c r="C34" s="5">
        <v>0</v>
      </c>
      <c r="D34" s="5">
        <v>0</v>
      </c>
      <c r="E34" s="5">
        <f>B34*4</f>
        <v>16</v>
      </c>
      <c r="F34" s="5" t="s">
        <v>14</v>
      </c>
      <c r="G34" s="5">
        <f>H34/E34</f>
        <v>0</v>
      </c>
      <c r="H34" s="5">
        <f>4*(C34)-4*D34</f>
        <v>0</v>
      </c>
      <c r="I34" s="5">
        <f>H34/B34</f>
        <v>0</v>
      </c>
      <c r="J34" s="3"/>
    </row>
    <row r="35" spans="1:10">
      <c r="A35" s="9" t="s">
        <v>70</v>
      </c>
      <c r="B35" s="5">
        <v>4</v>
      </c>
      <c r="C35" s="5">
        <v>0</v>
      </c>
      <c r="D35" s="5">
        <v>0</v>
      </c>
      <c r="E35" s="5">
        <f>B35*4</f>
        <v>16</v>
      </c>
      <c r="F35" s="5" t="s">
        <v>14</v>
      </c>
      <c r="G35" s="5">
        <f>H35/E35</f>
        <v>0</v>
      </c>
      <c r="H35" s="5">
        <f>4*(C35)-4*D35</f>
        <v>0</v>
      </c>
      <c r="I35" s="5">
        <f>H35/B35</f>
        <v>0</v>
      </c>
      <c r="J35" s="3"/>
    </row>
    <row r="36" spans="1:10">
      <c r="A36" s="9" t="s">
        <v>71</v>
      </c>
      <c r="B36" s="5">
        <v>4</v>
      </c>
      <c r="C36" s="5">
        <v>0</v>
      </c>
      <c r="D36" s="5">
        <v>0</v>
      </c>
      <c r="E36" s="5">
        <f>B36*4</f>
        <v>16</v>
      </c>
      <c r="F36" s="5" t="s">
        <v>14</v>
      </c>
      <c r="G36" s="5">
        <f>H36/E36</f>
        <v>0</v>
      </c>
      <c r="H36" s="5">
        <f>4*(C36)-4*D36</f>
        <v>0</v>
      </c>
      <c r="I36" s="5">
        <f>H36/B36</f>
        <v>0</v>
      </c>
      <c r="J36" s="3"/>
    </row>
    <row r="37" spans="1:10">
      <c r="A37" s="9" t="s">
        <v>72</v>
      </c>
      <c r="B37" s="5">
        <v>4</v>
      </c>
      <c r="C37" s="5">
        <v>0</v>
      </c>
      <c r="D37" s="5">
        <v>0</v>
      </c>
      <c r="E37" s="5">
        <f>B37*4</f>
        <v>16</v>
      </c>
      <c r="F37" s="5" t="s">
        <v>14</v>
      </c>
      <c r="G37" s="5">
        <f>H37/E37</f>
        <v>0</v>
      </c>
      <c r="H37" s="5">
        <f>4*(C37)-4*D37</f>
        <v>0</v>
      </c>
      <c r="I37" s="5">
        <f>H37/B37</f>
        <v>0</v>
      </c>
      <c r="J37" s="3"/>
    </row>
    <row r="38" spans="1:10">
      <c r="A38" s="9" t="s">
        <v>24</v>
      </c>
      <c r="B38" s="5">
        <v>4</v>
      </c>
      <c r="C38" s="5">
        <v>0</v>
      </c>
      <c r="D38" s="5">
        <v>0</v>
      </c>
      <c r="E38" s="5">
        <f>B38*4</f>
        <v>16</v>
      </c>
      <c r="F38" s="5" t="s">
        <v>14</v>
      </c>
      <c r="G38" s="5">
        <f>H38/E38</f>
        <v>0</v>
      </c>
      <c r="H38" s="5">
        <f>4*(C38)-4*D38</f>
        <v>0</v>
      </c>
      <c r="I38" s="5">
        <f>H38/B38</f>
        <v>0</v>
      </c>
      <c r="J38" s="3"/>
    </row>
    <row r="39" spans="1:10">
      <c r="A39" s="9" t="s">
        <v>75</v>
      </c>
      <c r="B39" s="5">
        <v>3.5</v>
      </c>
      <c r="C39" s="5">
        <v>0</v>
      </c>
      <c r="D39" s="5">
        <v>0</v>
      </c>
      <c r="E39" s="5">
        <f>B39*4</f>
        <v>14</v>
      </c>
      <c r="F39" s="5" t="s">
        <v>14</v>
      </c>
      <c r="G39" s="5">
        <f>H39/E39</f>
        <v>0</v>
      </c>
      <c r="H39" s="5">
        <f>4*(C39)-4*D39</f>
        <v>0</v>
      </c>
      <c r="I39" s="5">
        <f>H39/B39</f>
        <v>0</v>
      </c>
      <c r="J39" s="3"/>
    </row>
    <row r="40" spans="1:10">
      <c r="A40" s="9" t="s">
        <v>34</v>
      </c>
      <c r="B40" s="5">
        <v>3.5</v>
      </c>
      <c r="C40" s="5">
        <v>0</v>
      </c>
      <c r="D40" s="5">
        <v>0</v>
      </c>
      <c r="E40" s="5">
        <f>B40*4</f>
        <v>14</v>
      </c>
      <c r="F40" s="5" t="s">
        <v>14</v>
      </c>
      <c r="G40" s="5">
        <f>H40/E40</f>
        <v>0</v>
      </c>
      <c r="H40" s="5">
        <f>4*(C40)-4*D40</f>
        <v>0</v>
      </c>
      <c r="I40" s="5">
        <f>H40/B40</f>
        <v>0</v>
      </c>
      <c r="J40" s="3"/>
    </row>
    <row r="41" spans="1:10">
      <c r="A41" s="9" t="s">
        <v>79</v>
      </c>
      <c r="B41" s="5">
        <v>1.5</v>
      </c>
      <c r="C41" s="5">
        <v>0</v>
      </c>
      <c r="D41" s="5">
        <v>0</v>
      </c>
      <c r="E41" s="5">
        <f>B41*4</f>
        <v>6</v>
      </c>
      <c r="F41" s="5" t="s">
        <v>14</v>
      </c>
      <c r="G41" s="5">
        <f>H41/E41</f>
        <v>0</v>
      </c>
      <c r="H41" s="5">
        <f>4*(C41)-4*D41</f>
        <v>0</v>
      </c>
      <c r="I41" s="5">
        <f>H41/B41</f>
        <v>0</v>
      </c>
      <c r="J41" s="3"/>
    </row>
    <row r="42" spans="1:10">
      <c r="A42" s="9" t="s">
        <v>80</v>
      </c>
      <c r="B42" s="5">
        <v>4</v>
      </c>
      <c r="C42" s="5">
        <v>0</v>
      </c>
      <c r="D42" s="5">
        <v>0</v>
      </c>
      <c r="E42" s="5">
        <f>B42*4</f>
        <v>16</v>
      </c>
      <c r="F42" s="5" t="s">
        <v>14</v>
      </c>
      <c r="G42" s="5">
        <f>H42/E42</f>
        <v>0</v>
      </c>
      <c r="H42" s="5">
        <f>4*(C42)-4*D42</f>
        <v>0</v>
      </c>
      <c r="I42" s="5">
        <f>H42/B42</f>
        <v>0</v>
      </c>
      <c r="J42" s="3"/>
    </row>
    <row r="43" spans="1:10">
      <c r="A43" s="9" t="s">
        <v>73</v>
      </c>
      <c r="B43" s="5">
        <v>4</v>
      </c>
      <c r="C43" s="5">
        <v>0</v>
      </c>
      <c r="D43" s="5">
        <v>0</v>
      </c>
      <c r="E43" s="5">
        <f>B43*4</f>
        <v>16</v>
      </c>
      <c r="F43" s="5" t="s">
        <v>14</v>
      </c>
      <c r="G43" s="5">
        <f>H43/E43</f>
        <v>0</v>
      </c>
      <c r="H43" s="5">
        <f>4*(C43)-4*D43</f>
        <v>0</v>
      </c>
      <c r="I43" s="5">
        <f>H43/B43</f>
        <v>0</v>
      </c>
      <c r="J43" s="3"/>
    </row>
    <row r="44" spans="1:10">
      <c r="A44" s="9" t="s">
        <v>44</v>
      </c>
      <c r="B44" s="5">
        <v>4</v>
      </c>
      <c r="C44" s="5">
        <v>0</v>
      </c>
      <c r="D44" s="5">
        <v>0</v>
      </c>
      <c r="E44" s="5">
        <f>B44*4</f>
        <v>16</v>
      </c>
      <c r="F44" s="5" t="s">
        <v>14</v>
      </c>
      <c r="G44" s="5">
        <f>H44/E44</f>
        <v>0</v>
      </c>
      <c r="H44" s="5">
        <f>4*(C44)-4*D44</f>
        <v>0</v>
      </c>
      <c r="I44" s="5">
        <f>H44/B44</f>
        <v>0</v>
      </c>
      <c r="J44" s="3"/>
    </row>
    <row r="45" spans="1:10">
      <c r="A45" s="9" t="s">
        <v>81</v>
      </c>
      <c r="B45" s="5">
        <v>4</v>
      </c>
      <c r="C45" s="5">
        <v>0</v>
      </c>
      <c r="D45" s="5">
        <v>0</v>
      </c>
      <c r="E45" s="5">
        <f>B45*4</f>
        <v>16</v>
      </c>
      <c r="F45" s="5" t="s">
        <v>14</v>
      </c>
      <c r="G45" s="5">
        <f>H45/E45</f>
        <v>0</v>
      </c>
      <c r="H45" s="5">
        <f>4*(C45)-4*D45</f>
        <v>0</v>
      </c>
      <c r="I45" s="5">
        <f>H45/B45</f>
        <v>0</v>
      </c>
      <c r="J45" s="3"/>
    </row>
    <row r="46" spans="1:10">
      <c r="A46" s="9" t="s">
        <v>22</v>
      </c>
      <c r="B46" s="5">
        <v>4</v>
      </c>
      <c r="C46" s="5">
        <v>0</v>
      </c>
      <c r="D46" s="5">
        <v>0</v>
      </c>
      <c r="E46" s="5">
        <f>B46*4</f>
        <v>16</v>
      </c>
      <c r="F46" s="5" t="s">
        <v>14</v>
      </c>
      <c r="G46" s="5">
        <f>H46/E46</f>
        <v>0</v>
      </c>
      <c r="H46" s="5">
        <f>4*(C46)-4*D46</f>
        <v>0</v>
      </c>
      <c r="I46" s="5">
        <f>H46/B46</f>
        <v>0</v>
      </c>
      <c r="J46" s="3"/>
    </row>
    <row r="47" spans="1:10">
      <c r="A47" s="9" t="s">
        <v>82</v>
      </c>
      <c r="B47" s="5">
        <v>4</v>
      </c>
      <c r="C47" s="5">
        <v>0</v>
      </c>
      <c r="D47" s="5">
        <v>0</v>
      </c>
      <c r="E47" s="5">
        <f>B47*4</f>
        <v>16</v>
      </c>
      <c r="F47" s="5" t="s">
        <v>14</v>
      </c>
      <c r="G47" s="5">
        <f>H47/E47</f>
        <v>0</v>
      </c>
      <c r="H47" s="5">
        <f>4*(C47)-4*D47</f>
        <v>0</v>
      </c>
      <c r="I47" s="5">
        <f>H47/B47</f>
        <v>0</v>
      </c>
      <c r="J47" s="3"/>
    </row>
    <row r="48" spans="1:10">
      <c r="A48" s="9" t="s">
        <v>83</v>
      </c>
      <c r="B48" s="5">
        <v>4</v>
      </c>
      <c r="C48" s="5">
        <v>0</v>
      </c>
      <c r="D48" s="5">
        <v>0</v>
      </c>
      <c r="E48" s="5">
        <f>B48*4</f>
        <v>16</v>
      </c>
      <c r="F48" s="5" t="s">
        <v>14</v>
      </c>
      <c r="G48" s="5">
        <f>H48/E48</f>
        <v>0</v>
      </c>
      <c r="H48" s="5">
        <f>4*(C48)-4*D48</f>
        <v>0</v>
      </c>
      <c r="I48" s="5">
        <f>H48/B48</f>
        <v>0</v>
      </c>
      <c r="J48" s="3"/>
    </row>
    <row r="49" spans="1:10">
      <c r="A49" s="9" t="s">
        <v>12</v>
      </c>
      <c r="B49" s="5">
        <v>4</v>
      </c>
      <c r="C49" s="5">
        <v>0</v>
      </c>
      <c r="D49" s="5">
        <v>0</v>
      </c>
      <c r="E49" s="5">
        <f>B49*4</f>
        <v>16</v>
      </c>
      <c r="F49" s="5" t="s">
        <v>14</v>
      </c>
      <c r="G49" s="5">
        <f>H49/E49</f>
        <v>0</v>
      </c>
      <c r="H49" s="5">
        <f>4*(C49)-4*D49</f>
        <v>0</v>
      </c>
      <c r="I49" s="5">
        <f>H49/B49</f>
        <v>0</v>
      </c>
      <c r="J49" s="3"/>
    </row>
    <row r="50" spans="1:10">
      <c r="A50" s="9" t="s">
        <v>84</v>
      </c>
      <c r="B50" s="5">
        <v>4</v>
      </c>
      <c r="C50" s="5">
        <v>0</v>
      </c>
      <c r="D50" s="5">
        <v>0</v>
      </c>
      <c r="E50" s="5">
        <f>B50*4</f>
        <v>16</v>
      </c>
      <c r="F50" s="5" t="s">
        <v>14</v>
      </c>
      <c r="G50" s="5">
        <f>H50/E50</f>
        <v>0</v>
      </c>
      <c r="H50" s="5">
        <f>4*(C50)-4*D50</f>
        <v>0</v>
      </c>
      <c r="I50" s="5">
        <f>H50/B50</f>
        <v>0</v>
      </c>
      <c r="J50" s="3"/>
    </row>
    <row r="51" spans="1:10">
      <c r="A51" s="9" t="s">
        <v>85</v>
      </c>
      <c r="B51" s="5">
        <v>3.5</v>
      </c>
      <c r="C51" s="5">
        <v>0</v>
      </c>
      <c r="D51" s="5">
        <v>0</v>
      </c>
      <c r="E51" s="5">
        <f>B51*4</f>
        <v>14</v>
      </c>
      <c r="F51" s="5" t="s">
        <v>14</v>
      </c>
      <c r="G51" s="5">
        <f>H51/E51</f>
        <v>0</v>
      </c>
      <c r="H51" s="5">
        <f>4*(C51)-4*D51</f>
        <v>0</v>
      </c>
      <c r="I51" s="5">
        <f>H51/B51</f>
        <v>0</v>
      </c>
      <c r="J51" s="3"/>
    </row>
    <row r="52" spans="1:10">
      <c r="A52" s="9" t="s">
        <v>60</v>
      </c>
      <c r="B52" s="5">
        <v>3.5</v>
      </c>
      <c r="C52" s="5">
        <v>0</v>
      </c>
      <c r="D52" s="5">
        <v>0</v>
      </c>
      <c r="E52" s="5">
        <f>B52*4</f>
        <v>14</v>
      </c>
      <c r="F52" s="5" t="s">
        <v>14</v>
      </c>
      <c r="G52" s="5">
        <f>H52/E52</f>
        <v>0</v>
      </c>
      <c r="H52" s="5">
        <f>4*(C52)-4*D52</f>
        <v>0</v>
      </c>
      <c r="I52" s="5">
        <f>H52/B52</f>
        <v>0</v>
      </c>
      <c r="J52" s="3"/>
    </row>
    <row r="53" spans="1:10">
      <c r="A53" s="9" t="s">
        <v>86</v>
      </c>
      <c r="B53" s="5">
        <v>3.5</v>
      </c>
      <c r="C53" s="5">
        <v>0</v>
      </c>
      <c r="D53" s="5">
        <v>0</v>
      </c>
      <c r="E53" s="5">
        <f>B53*4</f>
        <v>14</v>
      </c>
      <c r="F53" s="5" t="s">
        <v>14</v>
      </c>
      <c r="G53" s="5">
        <f>H53/E53</f>
        <v>0</v>
      </c>
      <c r="H53" s="5">
        <f>4*(C53)-4*D53</f>
        <v>0</v>
      </c>
      <c r="I53" s="5">
        <f>H53/B53</f>
        <v>0</v>
      </c>
      <c r="J53" s="3"/>
    </row>
    <row r="54" spans="1:10">
      <c r="A54" s="9" t="s">
        <v>68</v>
      </c>
      <c r="B54" s="5">
        <v>3</v>
      </c>
      <c r="C54" s="5">
        <v>0</v>
      </c>
      <c r="D54" s="5">
        <v>0</v>
      </c>
      <c r="E54" s="5">
        <f>B54*4</f>
        <v>12</v>
      </c>
      <c r="F54" s="5" t="s">
        <v>14</v>
      </c>
      <c r="G54" s="5">
        <f>H54/E54</f>
        <v>0</v>
      </c>
      <c r="H54" s="5">
        <f>4*(C54)-4*D54</f>
        <v>0</v>
      </c>
      <c r="I54" s="5">
        <f>H54/B54</f>
        <v>0</v>
      </c>
      <c r="J54" s="3"/>
    </row>
    <row r="55" spans="1:10">
      <c r="A55" s="9" t="s">
        <v>69</v>
      </c>
      <c r="B55" s="5">
        <v>3</v>
      </c>
      <c r="C55" s="5">
        <v>0</v>
      </c>
      <c r="D55" s="5">
        <v>0</v>
      </c>
      <c r="E55" s="5">
        <f>B55*4</f>
        <v>12</v>
      </c>
      <c r="F55" s="5" t="s">
        <v>14</v>
      </c>
      <c r="G55" s="5">
        <f>H55/E55</f>
        <v>0</v>
      </c>
      <c r="H55" s="5">
        <f>4*(C55)-4*D55</f>
        <v>0</v>
      </c>
      <c r="I55" s="5">
        <f>H55/B55</f>
        <v>0</v>
      </c>
      <c r="J55" s="3"/>
    </row>
    <row r="56" spans="1:10">
      <c r="A56" s="9" t="s">
        <v>59</v>
      </c>
      <c r="B56" s="5">
        <v>3</v>
      </c>
      <c r="C56" s="5">
        <v>0</v>
      </c>
      <c r="D56" s="5">
        <v>0</v>
      </c>
      <c r="E56" s="5">
        <f>B56*4</f>
        <v>12</v>
      </c>
      <c r="F56" s="5" t="s">
        <v>14</v>
      </c>
      <c r="G56" s="5">
        <f>H56/E56</f>
        <v>0</v>
      </c>
      <c r="H56" s="5">
        <f>4*(C56)-4*D56</f>
        <v>0</v>
      </c>
      <c r="I56" s="5">
        <f>H56/B56</f>
        <v>0</v>
      </c>
      <c r="J56" s="3"/>
    </row>
    <row r="57" spans="1:10">
      <c r="A57" s="9" t="s">
        <v>54</v>
      </c>
      <c r="B57" s="5">
        <v>3</v>
      </c>
      <c r="C57" s="5">
        <v>0</v>
      </c>
      <c r="D57" s="5">
        <v>0</v>
      </c>
      <c r="E57" s="5">
        <f>B57*4</f>
        <v>12</v>
      </c>
      <c r="F57" s="5" t="s">
        <v>14</v>
      </c>
      <c r="G57" s="5">
        <f>H57/E57</f>
        <v>0</v>
      </c>
      <c r="H57" s="5">
        <f>4*(C57)-4*D57</f>
        <v>0</v>
      </c>
      <c r="I57" s="5">
        <f>H57/B57</f>
        <v>0</v>
      </c>
      <c r="J57" s="3"/>
    </row>
    <row r="58" spans="1:10">
      <c r="A58" s="9" t="s">
        <v>67</v>
      </c>
      <c r="B58" s="5">
        <v>3</v>
      </c>
      <c r="C58" s="5">
        <v>0</v>
      </c>
      <c r="D58" s="5">
        <v>0</v>
      </c>
      <c r="E58" s="5">
        <f>B58*4</f>
        <v>12</v>
      </c>
      <c r="F58" s="5" t="s">
        <v>14</v>
      </c>
      <c r="G58" s="5">
        <f>H58/E58</f>
        <v>0</v>
      </c>
      <c r="H58" s="5">
        <f>4*(C58)-4*D58</f>
        <v>0</v>
      </c>
      <c r="I58" s="5">
        <f>H58/B58</f>
        <v>0</v>
      </c>
      <c r="J58" s="3"/>
    </row>
    <row r="59" spans="1:10">
      <c r="A59" s="9" t="s">
        <v>58</v>
      </c>
      <c r="B59" s="5">
        <v>3</v>
      </c>
      <c r="C59" s="5">
        <v>0</v>
      </c>
      <c r="D59" s="5">
        <v>0</v>
      </c>
      <c r="E59" s="5">
        <f>B59*4</f>
        <v>12</v>
      </c>
      <c r="F59" s="5" t="s">
        <v>14</v>
      </c>
      <c r="G59" s="5">
        <f>H59/E59</f>
        <v>0</v>
      </c>
      <c r="H59" s="5">
        <f>4*(C59)-4*D59</f>
        <v>0</v>
      </c>
      <c r="I59" s="5">
        <f>H59/B59</f>
        <v>0</v>
      </c>
      <c r="J59" s="3"/>
    </row>
    <row r="60" spans="1:10">
      <c r="A60" s="9" t="s">
        <v>25</v>
      </c>
      <c r="B60" s="5">
        <v>3</v>
      </c>
      <c r="C60" s="5">
        <v>0</v>
      </c>
      <c r="D60" s="5">
        <v>0</v>
      </c>
      <c r="E60" s="5">
        <f>B60*4</f>
        <v>12</v>
      </c>
      <c r="F60" s="5" t="s">
        <v>14</v>
      </c>
      <c r="G60" s="5">
        <f>H60/E60</f>
        <v>0</v>
      </c>
      <c r="H60" s="5">
        <f>4*(C60)-4*D60</f>
        <v>0</v>
      </c>
      <c r="I60" s="5">
        <f>H60/B60</f>
        <v>0</v>
      </c>
      <c r="J60" s="3"/>
    </row>
    <row r="61" spans="1:10">
      <c r="A61" s="9" t="s">
        <v>13</v>
      </c>
      <c r="B61" s="5">
        <v>3</v>
      </c>
      <c r="C61" s="5">
        <v>0</v>
      </c>
      <c r="D61" s="5">
        <v>0</v>
      </c>
      <c r="E61" s="5">
        <f>B61*4</f>
        <v>12</v>
      </c>
      <c r="F61" s="5" t="s">
        <v>14</v>
      </c>
      <c r="G61" s="5">
        <f>H61/E61</f>
        <v>0</v>
      </c>
      <c r="H61" s="5">
        <f>4*(C61)-4*D61</f>
        <v>0</v>
      </c>
      <c r="I61" s="5">
        <f>H61/B61</f>
        <v>0</v>
      </c>
      <c r="J61" s="3"/>
    </row>
    <row r="62" spans="1:10">
      <c r="A62" s="9" t="s">
        <v>57</v>
      </c>
      <c r="B62" s="5">
        <v>2.5</v>
      </c>
      <c r="C62" s="5">
        <v>0</v>
      </c>
      <c r="D62" s="5">
        <v>0</v>
      </c>
      <c r="E62" s="5">
        <f>B62*4</f>
        <v>10</v>
      </c>
      <c r="F62" s="5" t="s">
        <v>14</v>
      </c>
      <c r="G62" s="5">
        <f>H62/E62</f>
        <v>0</v>
      </c>
      <c r="H62" s="5">
        <f>4*(C62)-4*D62</f>
        <v>0</v>
      </c>
      <c r="I62" s="5">
        <f>H62/B62</f>
        <v>0</v>
      </c>
      <c r="J62" s="3"/>
    </row>
    <row r="63" spans="1:10">
      <c r="A63" s="9" t="s">
        <v>64</v>
      </c>
      <c r="B63" s="5">
        <v>2</v>
      </c>
      <c r="C63" s="5">
        <v>0</v>
      </c>
      <c r="D63" s="5">
        <v>0</v>
      </c>
      <c r="E63" s="5">
        <f>B63*4</f>
        <v>8</v>
      </c>
      <c r="F63" s="5" t="s">
        <v>14</v>
      </c>
      <c r="G63" s="5">
        <f>H63/E63</f>
        <v>0</v>
      </c>
      <c r="H63" s="5">
        <f>4*(C63)-4*D63</f>
        <v>0</v>
      </c>
      <c r="I63" s="5">
        <f>H63/B63</f>
        <v>0</v>
      </c>
      <c r="J63" s="3"/>
    </row>
    <row r="64" spans="1:10">
      <c r="A64" s="9" t="s">
        <v>63</v>
      </c>
      <c r="B64" s="5">
        <v>4</v>
      </c>
      <c r="C64" s="5">
        <v>0</v>
      </c>
      <c r="D64" s="5">
        <v>0</v>
      </c>
      <c r="E64" s="5">
        <f>B64*4</f>
        <v>16</v>
      </c>
      <c r="F64" s="5" t="s">
        <v>14</v>
      </c>
      <c r="G64" s="5">
        <f>H64/E64</f>
        <v>0</v>
      </c>
      <c r="H64" s="5">
        <f>4*(C64)-4*D64</f>
        <v>0</v>
      </c>
      <c r="I64" s="5">
        <f>H64/B64</f>
        <v>0</v>
      </c>
      <c r="J64" s="3"/>
    </row>
    <row r="65" spans="1:10">
      <c r="A65" s="9" t="s">
        <v>50</v>
      </c>
      <c r="B65" s="5">
        <v>4</v>
      </c>
      <c r="C65" s="5">
        <v>0</v>
      </c>
      <c r="D65" s="5">
        <v>0</v>
      </c>
      <c r="E65" s="5">
        <f>B65*4</f>
        <v>16</v>
      </c>
      <c r="F65" s="5" t="s">
        <v>14</v>
      </c>
      <c r="G65" s="5">
        <f>H65/E65</f>
        <v>0</v>
      </c>
      <c r="H65" s="5">
        <f>4*(C65)-4*D65</f>
        <v>0</v>
      </c>
      <c r="I65" s="5">
        <f>H65/B65</f>
        <v>0</v>
      </c>
      <c r="J65" s="3"/>
    </row>
    <row r="66" spans="1:10">
      <c r="A66" s="9" t="s">
        <v>40</v>
      </c>
      <c r="B66" s="5">
        <v>4</v>
      </c>
      <c r="C66" s="5">
        <v>0</v>
      </c>
      <c r="D66" s="5">
        <v>0</v>
      </c>
      <c r="E66" s="5">
        <f>B66*4</f>
        <v>16</v>
      </c>
      <c r="F66" s="5" t="s">
        <v>14</v>
      </c>
      <c r="G66" s="5">
        <f>H66/E66</f>
        <v>0</v>
      </c>
      <c r="H66" s="5">
        <f>4*(C66)-4*D66</f>
        <v>0</v>
      </c>
      <c r="I66" s="5">
        <f>H66/B66</f>
        <v>0</v>
      </c>
      <c r="J66" s="3"/>
    </row>
    <row r="67" spans="1:10">
      <c r="A67" s="9" t="s">
        <v>37</v>
      </c>
      <c r="B67" s="5">
        <v>4</v>
      </c>
      <c r="C67" s="5">
        <v>0</v>
      </c>
      <c r="D67" s="5">
        <v>0</v>
      </c>
      <c r="E67" s="5">
        <f>B67*4</f>
        <v>16</v>
      </c>
      <c r="F67" s="5" t="s">
        <v>14</v>
      </c>
      <c r="G67" s="5">
        <f>H67/E67</f>
        <v>0</v>
      </c>
      <c r="H67" s="5">
        <f>4*(C67)-4*D67</f>
        <v>0</v>
      </c>
      <c r="I67" s="5">
        <f>H67/B67</f>
        <v>0</v>
      </c>
      <c r="J67" s="3"/>
    </row>
    <row r="68" spans="1:10">
      <c r="A68" s="9" t="s">
        <v>29</v>
      </c>
      <c r="B68" s="5">
        <v>4</v>
      </c>
      <c r="C68" s="5">
        <v>0</v>
      </c>
      <c r="D68" s="5">
        <v>0</v>
      </c>
      <c r="E68" s="5">
        <f>B68*4</f>
        <v>16</v>
      </c>
      <c r="F68" s="5" t="s">
        <v>14</v>
      </c>
      <c r="G68" s="5">
        <f>H68/E68</f>
        <v>0</v>
      </c>
      <c r="H68" s="5">
        <f>4*(C68)-4*D68</f>
        <v>0</v>
      </c>
      <c r="I68" s="5">
        <f>H68/B68</f>
        <v>0</v>
      </c>
      <c r="J68" s="3"/>
    </row>
    <row r="69" spans="1:10">
      <c r="A69" s="9" t="s">
        <v>31</v>
      </c>
      <c r="B69" s="5">
        <v>4</v>
      </c>
      <c r="C69" s="5">
        <v>0</v>
      </c>
      <c r="D69" s="5">
        <v>0</v>
      </c>
      <c r="E69" s="5">
        <f>B69*4</f>
        <v>16</v>
      </c>
      <c r="F69" s="5" t="s">
        <v>14</v>
      </c>
      <c r="G69" s="5">
        <f>H69/E69</f>
        <v>0</v>
      </c>
      <c r="H69" s="5">
        <f>4*(C69)-4*D69</f>
        <v>0</v>
      </c>
      <c r="I69" s="5">
        <f>H69/B69</f>
        <v>0</v>
      </c>
      <c r="J69" s="3"/>
    </row>
    <row r="70" spans="1:10">
      <c r="A70" s="9" t="s">
        <v>45</v>
      </c>
      <c r="B70" s="5">
        <v>4</v>
      </c>
      <c r="C70" s="5">
        <v>0</v>
      </c>
      <c r="D70" s="5">
        <v>0</v>
      </c>
      <c r="E70" s="5">
        <f>B70*4</f>
        <v>16</v>
      </c>
      <c r="F70" s="5" t="s">
        <v>14</v>
      </c>
      <c r="G70" s="5">
        <f>H70/E70</f>
        <v>0</v>
      </c>
      <c r="H70" s="5">
        <f>4*(C70)-4*D70</f>
        <v>0</v>
      </c>
      <c r="I70" s="5">
        <f>H70/B70</f>
        <v>0</v>
      </c>
      <c r="J70" s="3"/>
    </row>
    <row r="71" spans="1:10">
      <c r="A71" s="9" t="s">
        <v>49</v>
      </c>
      <c r="B71" s="5">
        <v>1.5</v>
      </c>
      <c r="C71" s="5">
        <v>0</v>
      </c>
      <c r="D71" s="5">
        <v>0</v>
      </c>
      <c r="E71" s="5">
        <f>B71*4</f>
        <v>6</v>
      </c>
      <c r="F71" s="5" t="s">
        <v>14</v>
      </c>
      <c r="G71" s="5">
        <f>H71/E71</f>
        <v>0</v>
      </c>
      <c r="H71" s="5">
        <f>4*(C71)-4*D71</f>
        <v>0</v>
      </c>
      <c r="I71" s="5">
        <f>H71/B71</f>
        <v>0</v>
      </c>
      <c r="J71" s="3"/>
    </row>
    <row r="72" spans="1:10">
      <c r="A72" s="9" t="s">
        <v>87</v>
      </c>
      <c r="B72" s="5">
        <v>1</v>
      </c>
      <c r="C72" s="5">
        <v>0</v>
      </c>
      <c r="D72" s="5">
        <v>0</v>
      </c>
      <c r="E72" s="5">
        <f>B72*4</f>
        <v>4</v>
      </c>
      <c r="F72" s="5" t="s">
        <v>14</v>
      </c>
      <c r="G72" s="5">
        <f>H72/E72</f>
        <v>0</v>
      </c>
      <c r="H72" s="5">
        <f>4*(C72)-4*D72</f>
        <v>0</v>
      </c>
      <c r="I72" s="5">
        <f>H72/B72</f>
        <v>0</v>
      </c>
      <c r="J72" s="3"/>
    </row>
    <row r="73" spans="1:10">
      <c r="A73" s="9" t="s">
        <v>42</v>
      </c>
      <c r="B73" s="5">
        <v>4</v>
      </c>
      <c r="C73" s="5">
        <v>0</v>
      </c>
      <c r="D73" s="5">
        <v>0</v>
      </c>
      <c r="E73" s="5">
        <f>B73*4</f>
        <v>16</v>
      </c>
      <c r="F73" s="5" t="s">
        <v>14</v>
      </c>
      <c r="G73" s="5">
        <f>H73/E73</f>
        <v>0</v>
      </c>
      <c r="H73" s="5">
        <f>4*(C73)-4*D73</f>
        <v>0</v>
      </c>
      <c r="I73" s="5">
        <f>H73/B73</f>
        <v>0</v>
      </c>
      <c r="J73" s="3"/>
    </row>
    <row r="74" spans="1:10">
      <c r="A74" s="9" t="s">
        <v>74</v>
      </c>
      <c r="B74" s="5">
        <v>4</v>
      </c>
      <c r="C74" s="5">
        <v>0</v>
      </c>
      <c r="D74" s="5">
        <v>0</v>
      </c>
      <c r="E74" s="5">
        <f>B74*4</f>
        <v>16</v>
      </c>
      <c r="F74" s="5" t="s">
        <v>14</v>
      </c>
      <c r="G74" s="5">
        <f>H74/E74</f>
        <v>0</v>
      </c>
      <c r="H74" s="5">
        <f>4*(C74)-4*D74</f>
        <v>0</v>
      </c>
      <c r="I74" s="5">
        <f>H74/B74</f>
        <v>0</v>
      </c>
      <c r="J74" s="3"/>
    </row>
    <row r="75" spans="1:10">
      <c r="A75" s="9" t="s">
        <v>48</v>
      </c>
      <c r="B75" s="5">
        <v>2</v>
      </c>
      <c r="C75" s="5">
        <v>0</v>
      </c>
      <c r="D75" s="5">
        <v>0</v>
      </c>
      <c r="E75" s="5">
        <f>B75*4</f>
        <v>8</v>
      </c>
      <c r="F75" s="5" t="s">
        <v>14</v>
      </c>
      <c r="G75" s="5">
        <f>H75/E75</f>
        <v>0</v>
      </c>
      <c r="H75" s="5">
        <f>4*(C75)-4*D75</f>
        <v>0</v>
      </c>
      <c r="I75" s="5">
        <f>H75/B75</f>
        <v>0</v>
      </c>
      <c r="J75" s="3"/>
    </row>
    <row r="76" spans="1:10">
      <c r="A76" s="9" t="s">
        <v>77</v>
      </c>
      <c r="B76" s="5">
        <v>2</v>
      </c>
      <c r="C76" s="5">
        <v>0</v>
      </c>
      <c r="D76" s="5">
        <v>0</v>
      </c>
      <c r="E76" s="5">
        <f>B76*4</f>
        <v>8</v>
      </c>
      <c r="F76" s="5" t="s">
        <v>14</v>
      </c>
      <c r="G76" s="5">
        <f>H76/E76</f>
        <v>0</v>
      </c>
      <c r="H76" s="5">
        <f>4*(C76)-4*D76</f>
        <v>0</v>
      </c>
      <c r="I76" s="5">
        <f>H76/B76</f>
        <v>0</v>
      </c>
      <c r="J76" s="3"/>
    </row>
    <row r="77" spans="1:10">
      <c r="A77" s="9" t="s">
        <v>62</v>
      </c>
      <c r="B77" s="5">
        <v>2</v>
      </c>
      <c r="C77" s="5">
        <v>0</v>
      </c>
      <c r="D77" s="5">
        <v>0</v>
      </c>
      <c r="E77" s="5">
        <f>B77*4</f>
        <v>8</v>
      </c>
      <c r="F77" s="5" t="s">
        <v>14</v>
      </c>
      <c r="G77" s="5">
        <f>H77/E77</f>
        <v>0</v>
      </c>
      <c r="H77" s="5">
        <f>4*(C77)-4*D77</f>
        <v>0</v>
      </c>
      <c r="I77" s="5">
        <f>H77/B77</f>
        <v>0</v>
      </c>
      <c r="J77" s="3"/>
    </row>
    <row r="78" spans="1:10">
      <c r="A78" s="9" t="s">
        <v>65</v>
      </c>
      <c r="B78" s="5">
        <v>2</v>
      </c>
      <c r="C78" s="5">
        <v>0</v>
      </c>
      <c r="D78" s="5">
        <v>0</v>
      </c>
      <c r="E78" s="5">
        <f>B78*4</f>
        <v>8</v>
      </c>
      <c r="F78" s="5" t="s">
        <v>14</v>
      </c>
      <c r="G78" s="5">
        <f>H78/E78</f>
        <v>0</v>
      </c>
      <c r="H78" s="5">
        <f>4*(C78)-4*D78</f>
        <v>0</v>
      </c>
      <c r="I78" s="5">
        <f>H78/B78</f>
        <v>0</v>
      </c>
      <c r="J78" s="3"/>
    </row>
    <row r="79" spans="1:10">
      <c r="A79" s="9" t="s">
        <v>89</v>
      </c>
      <c r="B79" s="5">
        <v>2</v>
      </c>
      <c r="C79" s="5">
        <v>0</v>
      </c>
      <c r="D79" s="5">
        <v>0</v>
      </c>
      <c r="E79" s="5">
        <f>B79*4</f>
        <v>8</v>
      </c>
      <c r="F79" s="5" t="s">
        <v>14</v>
      </c>
      <c r="G79" s="5">
        <f>H79/E79</f>
        <v>0</v>
      </c>
      <c r="H79" s="5">
        <f>4*(C79)-4*D79</f>
        <v>0</v>
      </c>
      <c r="I79" s="5">
        <f>H79/B79</f>
        <v>0</v>
      </c>
      <c r="J79" s="3"/>
    </row>
    <row r="80" spans="1:10">
      <c r="A80" s="9" t="s">
        <v>88</v>
      </c>
      <c r="B80" s="5">
        <v>3</v>
      </c>
      <c r="C80" s="5">
        <v>0</v>
      </c>
      <c r="D80" s="5">
        <v>0</v>
      </c>
      <c r="E80" s="5">
        <f>B80*4</f>
        <v>12</v>
      </c>
      <c r="F80" s="5" t="s">
        <v>14</v>
      </c>
      <c r="G80" s="5">
        <f>H80/E80</f>
        <v>0</v>
      </c>
      <c r="H80" s="5">
        <f>4*(C80)-4*D80</f>
        <v>0</v>
      </c>
      <c r="I80" s="5">
        <f>H80/B80</f>
        <v>0</v>
      </c>
      <c r="J80" s="3"/>
    </row>
    <row r="81" spans="1:10">
      <c r="A81" s="9" t="s">
        <v>91</v>
      </c>
      <c r="B81" s="5">
        <v>0</v>
      </c>
      <c r="C81" s="5">
        <v>0</v>
      </c>
      <c r="D81" s="5">
        <v>0</v>
      </c>
      <c r="E81" s="5">
        <f>B81*4</f>
        <v>0</v>
      </c>
      <c r="F81" s="5" t="s">
        <v>14</v>
      </c>
      <c r="G81" s="5" t="s">
        <v>14</v>
      </c>
      <c r="H81" s="5">
        <f>4*(C81)-4*D81</f>
        <v>0</v>
      </c>
      <c r="I81" s="5" t="s">
        <v>14</v>
      </c>
      <c r="J81" s="3"/>
    </row>
    <row r="82" spans="1:10">
      <c r="A82" s="9" t="s">
        <v>92</v>
      </c>
      <c r="B82" s="5">
        <v>0</v>
      </c>
      <c r="C82" s="5">
        <v>0</v>
      </c>
      <c r="D82" s="5">
        <v>0</v>
      </c>
      <c r="E82" s="5">
        <f>B82*4</f>
        <v>0</v>
      </c>
      <c r="F82" s="5" t="s">
        <v>14</v>
      </c>
      <c r="G82" s="5" t="s">
        <v>14</v>
      </c>
      <c r="H82" s="5">
        <f>4*(C82)-4*D82</f>
        <v>0</v>
      </c>
      <c r="I82" s="5" t="s">
        <v>14</v>
      </c>
      <c r="J82" s="3"/>
    </row>
    <row r="83" spans="1:10">
      <c r="A83" s="9" t="s">
        <v>90</v>
      </c>
      <c r="B83" s="5">
        <v>0</v>
      </c>
      <c r="C83" s="5">
        <v>0</v>
      </c>
      <c r="D83" s="5">
        <v>0</v>
      </c>
      <c r="E83" s="5">
        <f>B83*4</f>
        <v>0</v>
      </c>
      <c r="F83" s="5" t="s">
        <v>14</v>
      </c>
      <c r="G83" s="5" t="s">
        <v>14</v>
      </c>
      <c r="H83" s="5">
        <f>4*(C83)-4*D83</f>
        <v>0</v>
      </c>
      <c r="I83" s="5" t="s">
        <v>14</v>
      </c>
      <c r="J83" s="3"/>
    </row>
  </sheetData>
  <sortState xmlns:xlrd2="http://schemas.microsoft.com/office/spreadsheetml/2017/richdata2" ref="A2:I83">
    <sortCondition descending="1" ref="I2:I83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8E133-191A-424C-BF91-99C549A88EF0}">
  <dimension ref="A1:K20"/>
  <sheetViews>
    <sheetView workbookViewId="0">
      <selection activeCell="B9" sqref="B9"/>
    </sheetView>
  </sheetViews>
  <sheetFormatPr defaultRowHeight="15"/>
  <cols>
    <col min="1" max="1" width="16.140625" bestFit="1" customWidth="1"/>
  </cols>
  <sheetData>
    <row r="1" spans="1:11">
      <c r="B1" s="2" t="s">
        <v>4</v>
      </c>
      <c r="C1" s="2">
        <v>4</v>
      </c>
      <c r="D1" s="2">
        <v>-4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93</v>
      </c>
      <c r="K1" s="2" t="s">
        <v>94</v>
      </c>
    </row>
    <row r="2" spans="1:11">
      <c r="A2" s="9" t="s">
        <v>100</v>
      </c>
      <c r="B2" s="5">
        <v>4</v>
      </c>
      <c r="C2" s="5">
        <v>6</v>
      </c>
      <c r="D2" s="5">
        <v>0</v>
      </c>
      <c r="E2" s="5">
        <f>4*B2</f>
        <v>16</v>
      </c>
      <c r="F2" s="5" t="s">
        <v>14</v>
      </c>
      <c r="G2" s="6">
        <f>H2/E2</f>
        <v>1.5</v>
      </c>
      <c r="H2" s="5">
        <f>4*C2-4*D2</f>
        <v>24</v>
      </c>
      <c r="I2" s="7">
        <f>H2/B2</f>
        <v>6</v>
      </c>
      <c r="J2" s="5">
        <v>4</v>
      </c>
      <c r="K2" s="5">
        <f>(H2+10*J2)/B2</f>
        <v>16</v>
      </c>
    </row>
    <row r="3" spans="1:11">
      <c r="A3" s="9" t="s">
        <v>99</v>
      </c>
      <c r="B3" s="5">
        <v>4</v>
      </c>
      <c r="C3" s="5">
        <v>8</v>
      </c>
      <c r="D3" s="5">
        <v>0</v>
      </c>
      <c r="E3" s="5">
        <f>4*B3</f>
        <v>16</v>
      </c>
      <c r="F3" s="5" t="s">
        <v>14</v>
      </c>
      <c r="G3" s="7">
        <f>H3/E3</f>
        <v>2</v>
      </c>
      <c r="H3" s="5">
        <f>4*C3-4*D3</f>
        <v>32</v>
      </c>
      <c r="I3" s="7">
        <f>H3/B3</f>
        <v>8</v>
      </c>
      <c r="J3" s="5">
        <v>3</v>
      </c>
      <c r="K3" s="5">
        <f>(H3+10*J3)/B3</f>
        <v>15.5</v>
      </c>
    </row>
    <row r="4" spans="1:11">
      <c r="A4" s="9" t="s">
        <v>96</v>
      </c>
      <c r="B4" s="5">
        <v>3</v>
      </c>
      <c r="C4" s="5">
        <v>4</v>
      </c>
      <c r="D4" s="5">
        <v>0</v>
      </c>
      <c r="E4" s="5">
        <f>4*B4</f>
        <v>12</v>
      </c>
      <c r="F4" s="5" t="s">
        <v>14</v>
      </c>
      <c r="G4" s="8">
        <f>H4/E4</f>
        <v>1.3333333333333333</v>
      </c>
      <c r="H4" s="5">
        <f>4*C4-4*D4</f>
        <v>16</v>
      </c>
      <c r="I4" s="8">
        <f>H4/B4</f>
        <v>5.333333333333333</v>
      </c>
      <c r="J4" s="5">
        <v>2</v>
      </c>
      <c r="K4" s="5">
        <f>(H4+10*J4)/B4</f>
        <v>12</v>
      </c>
    </row>
    <row r="5" spans="1:11">
      <c r="A5" s="9" t="s">
        <v>109</v>
      </c>
      <c r="B5" s="5">
        <v>4</v>
      </c>
      <c r="C5" s="5">
        <v>6</v>
      </c>
      <c r="D5" s="5">
        <v>0</v>
      </c>
      <c r="E5" s="5">
        <f>4*B5</f>
        <v>16</v>
      </c>
      <c r="F5" s="5" t="s">
        <v>14</v>
      </c>
      <c r="G5" s="6">
        <f>H5/E5</f>
        <v>1.5</v>
      </c>
      <c r="H5" s="5">
        <f>4*C5-4*D5</f>
        <v>24</v>
      </c>
      <c r="I5" s="7">
        <f>H5/B5</f>
        <v>6</v>
      </c>
      <c r="J5" s="5">
        <v>2</v>
      </c>
      <c r="K5" s="5">
        <f>(H5+10*J5)/B5</f>
        <v>11</v>
      </c>
    </row>
    <row r="6" spans="1:11">
      <c r="A6" s="9" t="s">
        <v>107</v>
      </c>
      <c r="B6" s="5">
        <v>4</v>
      </c>
      <c r="C6" s="5">
        <v>4</v>
      </c>
      <c r="D6" s="5">
        <v>1</v>
      </c>
      <c r="E6" s="5">
        <f>4*B6</f>
        <v>16</v>
      </c>
      <c r="F6" s="5">
        <f>C6/D6</f>
        <v>4</v>
      </c>
      <c r="G6" s="8">
        <f>H6/E6</f>
        <v>0.75</v>
      </c>
      <c r="H6" s="5">
        <f>4*C6-4*D6</f>
        <v>12</v>
      </c>
      <c r="I6" s="7">
        <f>H6/B6</f>
        <v>3</v>
      </c>
      <c r="J6" s="5">
        <v>3</v>
      </c>
      <c r="K6" s="5">
        <f>(H6+10*J6)/B6</f>
        <v>10.5</v>
      </c>
    </row>
    <row r="7" spans="1:11">
      <c r="A7" s="9" t="s">
        <v>101</v>
      </c>
      <c r="B7" s="5">
        <v>4</v>
      </c>
      <c r="C7" s="5">
        <v>7</v>
      </c>
      <c r="D7" s="5">
        <v>5</v>
      </c>
      <c r="E7" s="5">
        <f>4*B7</f>
        <v>16</v>
      </c>
      <c r="F7" s="5">
        <f>C7/D7</f>
        <v>1.4</v>
      </c>
      <c r="G7" s="6">
        <f>H7/E7</f>
        <v>0.5</v>
      </c>
      <c r="H7" s="5">
        <f>4*C7-4*D7</f>
        <v>8</v>
      </c>
      <c r="I7" s="7">
        <f>H7/B7</f>
        <v>2</v>
      </c>
      <c r="J7" s="5">
        <v>3</v>
      </c>
      <c r="K7" s="5">
        <f>(H7+10*J7)/B7</f>
        <v>9.5</v>
      </c>
    </row>
    <row r="8" spans="1:11">
      <c r="A8" s="9" t="s">
        <v>97</v>
      </c>
      <c r="B8" s="5">
        <v>4</v>
      </c>
      <c r="C8" s="5">
        <v>4</v>
      </c>
      <c r="D8" s="5">
        <v>1</v>
      </c>
      <c r="E8" s="5">
        <f>4*B8</f>
        <v>16</v>
      </c>
      <c r="F8" s="5">
        <f>C8/D8</f>
        <v>4</v>
      </c>
      <c r="G8" s="8">
        <f>H8/E8</f>
        <v>0.75</v>
      </c>
      <c r="H8" s="5">
        <f>4*C8-4*D8</f>
        <v>12</v>
      </c>
      <c r="I8" s="7">
        <f>H8/B8</f>
        <v>3</v>
      </c>
      <c r="J8" s="5">
        <v>2</v>
      </c>
      <c r="K8" s="5">
        <f>(H8+10*J8)/B8</f>
        <v>8</v>
      </c>
    </row>
    <row r="9" spans="1:11">
      <c r="A9" s="9" t="s">
        <v>95</v>
      </c>
      <c r="B9" s="5">
        <v>4</v>
      </c>
      <c r="C9" s="5">
        <v>5</v>
      </c>
      <c r="D9" s="5">
        <v>0</v>
      </c>
      <c r="E9" s="5">
        <f>4*B9</f>
        <v>16</v>
      </c>
      <c r="F9" s="5" t="s">
        <v>14</v>
      </c>
      <c r="G9" s="8">
        <f>H9/E9</f>
        <v>1.25</v>
      </c>
      <c r="H9" s="5">
        <f>4*C9-4*D9</f>
        <v>20</v>
      </c>
      <c r="I9" s="7">
        <f>H9/B9</f>
        <v>5</v>
      </c>
      <c r="J9" s="5">
        <v>1</v>
      </c>
      <c r="K9" s="5">
        <f>(H9+10*J9)/B9</f>
        <v>7.5</v>
      </c>
    </row>
    <row r="10" spans="1:11">
      <c r="A10" s="9" t="s">
        <v>105</v>
      </c>
      <c r="B10" s="5">
        <v>3</v>
      </c>
      <c r="C10" s="5">
        <v>3</v>
      </c>
      <c r="D10" s="5">
        <v>0</v>
      </c>
      <c r="E10" s="5">
        <f>4*B10</f>
        <v>12</v>
      </c>
      <c r="F10" s="5" t="s">
        <v>14</v>
      </c>
      <c r="G10" s="7">
        <f>H10/E10</f>
        <v>1</v>
      </c>
      <c r="H10" s="5">
        <f>4*C10-4*D10</f>
        <v>12</v>
      </c>
      <c r="I10" s="7">
        <f>H10/B10</f>
        <v>4</v>
      </c>
      <c r="J10" s="5">
        <v>1</v>
      </c>
      <c r="K10" s="8">
        <f>(H10+10*J10)/B10</f>
        <v>7.333333333333333</v>
      </c>
    </row>
    <row r="11" spans="1:11">
      <c r="A11" s="9" t="s">
        <v>111</v>
      </c>
      <c r="B11" s="5">
        <v>4</v>
      </c>
      <c r="C11" s="5">
        <v>4</v>
      </c>
      <c r="D11" s="5">
        <v>0</v>
      </c>
      <c r="E11" s="5">
        <f>4*B11</f>
        <v>16</v>
      </c>
      <c r="F11" s="5" t="s">
        <v>14</v>
      </c>
      <c r="G11" s="7">
        <f>H11/E11</f>
        <v>1</v>
      </c>
      <c r="H11" s="5">
        <f>4*C11-4*D11</f>
        <v>16</v>
      </c>
      <c r="I11" s="7">
        <f>H11/B11</f>
        <v>4</v>
      </c>
      <c r="J11" s="5">
        <v>1</v>
      </c>
      <c r="K11" s="5">
        <f>(H11+10*J11)/B11</f>
        <v>6.5</v>
      </c>
    </row>
    <row r="12" spans="1:11">
      <c r="A12" s="9" t="s">
        <v>110</v>
      </c>
      <c r="B12" s="5">
        <v>3</v>
      </c>
      <c r="C12" s="5">
        <v>2</v>
      </c>
      <c r="D12" s="5">
        <v>0</v>
      </c>
      <c r="E12" s="5">
        <f>4*B12</f>
        <v>12</v>
      </c>
      <c r="F12" s="5" t="s">
        <v>14</v>
      </c>
      <c r="G12" s="8">
        <f>H12/E12</f>
        <v>0.66666666666666663</v>
      </c>
      <c r="H12" s="5">
        <f>4*C12-4*D12</f>
        <v>8</v>
      </c>
      <c r="I12" s="8">
        <f>H12/B12</f>
        <v>2.6666666666666665</v>
      </c>
      <c r="J12" s="5">
        <v>1</v>
      </c>
      <c r="K12" s="5">
        <f>(H12+10*J12)/B12</f>
        <v>6</v>
      </c>
    </row>
    <row r="13" spans="1:11">
      <c r="A13" s="9" t="s">
        <v>108</v>
      </c>
      <c r="B13" s="5">
        <v>4</v>
      </c>
      <c r="C13" s="5">
        <v>3</v>
      </c>
      <c r="D13" s="5">
        <v>0</v>
      </c>
      <c r="E13" s="5">
        <f>4*B13</f>
        <v>16</v>
      </c>
      <c r="F13" s="5" t="s">
        <v>14</v>
      </c>
      <c r="G13" s="8">
        <f>H13/E13</f>
        <v>0.75</v>
      </c>
      <c r="H13" s="5">
        <f>4*C13-4*D13</f>
        <v>12</v>
      </c>
      <c r="I13" s="7">
        <f>H13/B13</f>
        <v>3</v>
      </c>
      <c r="J13" s="5">
        <v>1</v>
      </c>
      <c r="K13" s="5">
        <f>(H13+10*J13)/B13</f>
        <v>5.5</v>
      </c>
    </row>
    <row r="14" spans="1:11">
      <c r="A14" s="9" t="s">
        <v>104</v>
      </c>
      <c r="B14" s="5">
        <v>4</v>
      </c>
      <c r="C14" s="5">
        <v>4</v>
      </c>
      <c r="D14" s="5">
        <v>0</v>
      </c>
      <c r="E14" s="5">
        <f>4*B14</f>
        <v>16</v>
      </c>
      <c r="F14" s="5" t="s">
        <v>14</v>
      </c>
      <c r="G14" s="7">
        <f>H14/E14</f>
        <v>1</v>
      </c>
      <c r="H14" s="5">
        <f>4*C14-4*D14</f>
        <v>16</v>
      </c>
      <c r="I14" s="7">
        <f>H14/B14</f>
        <v>4</v>
      </c>
      <c r="J14" s="5">
        <v>0</v>
      </c>
      <c r="K14" s="5">
        <f>(H14+10*J14)/B14</f>
        <v>4</v>
      </c>
    </row>
    <row r="15" spans="1:11">
      <c r="A15" s="9" t="s">
        <v>102</v>
      </c>
      <c r="B15" s="5">
        <v>4</v>
      </c>
      <c r="C15" s="5">
        <v>3</v>
      </c>
      <c r="D15" s="5">
        <v>0</v>
      </c>
      <c r="E15" s="5">
        <f>4*B15</f>
        <v>16</v>
      </c>
      <c r="F15" s="5" t="s">
        <v>14</v>
      </c>
      <c r="G15" s="8">
        <f>H15/E15</f>
        <v>0.75</v>
      </c>
      <c r="H15" s="5">
        <f>4*C15-4*D15</f>
        <v>12</v>
      </c>
      <c r="I15" s="7">
        <f>H15/B15</f>
        <v>3</v>
      </c>
      <c r="J15" s="5">
        <v>0</v>
      </c>
      <c r="K15" s="5">
        <f>(H15+10*J15)/B15</f>
        <v>3</v>
      </c>
    </row>
    <row r="16" spans="1:11">
      <c r="A16" s="9" t="s">
        <v>103</v>
      </c>
      <c r="B16" s="5">
        <v>4</v>
      </c>
      <c r="C16" s="5">
        <v>3</v>
      </c>
      <c r="D16" s="5">
        <v>0</v>
      </c>
      <c r="E16" s="5">
        <f>4*B16</f>
        <v>16</v>
      </c>
      <c r="F16" s="5" t="s">
        <v>14</v>
      </c>
      <c r="G16" s="8">
        <f>H16/E16</f>
        <v>0.75</v>
      </c>
      <c r="H16" s="5">
        <f>4*C16-4*D16</f>
        <v>12</v>
      </c>
      <c r="I16" s="7">
        <f>H16/B16</f>
        <v>3</v>
      </c>
      <c r="J16" s="5">
        <v>0</v>
      </c>
      <c r="K16" s="5">
        <f>(H16+10*J16)/B16</f>
        <v>3</v>
      </c>
    </row>
    <row r="17" spans="1:11">
      <c r="A17" s="9" t="s">
        <v>112</v>
      </c>
      <c r="B17" s="5">
        <v>4</v>
      </c>
      <c r="C17" s="5">
        <v>3</v>
      </c>
      <c r="D17" s="5">
        <v>0</v>
      </c>
      <c r="E17" s="5">
        <f>4*B17</f>
        <v>16</v>
      </c>
      <c r="F17" s="5" t="s">
        <v>14</v>
      </c>
      <c r="G17" s="8">
        <f>H17/E17</f>
        <v>0.75</v>
      </c>
      <c r="H17" s="5">
        <f>4*C17-4*D17</f>
        <v>12</v>
      </c>
      <c r="I17" s="7">
        <f>H17/B17</f>
        <v>3</v>
      </c>
      <c r="J17" s="5">
        <v>0</v>
      </c>
      <c r="K17" s="5">
        <f>(H17+10*J17)/B17</f>
        <v>3</v>
      </c>
    </row>
    <row r="18" spans="1:11">
      <c r="A18" s="9" t="s">
        <v>106</v>
      </c>
      <c r="B18" s="5">
        <v>3</v>
      </c>
      <c r="C18" s="5">
        <v>3</v>
      </c>
      <c r="D18" s="5">
        <v>1</v>
      </c>
      <c r="E18" s="5">
        <f>4*B18</f>
        <v>12</v>
      </c>
      <c r="F18" s="5">
        <f>C18/D18</f>
        <v>3</v>
      </c>
      <c r="G18" s="8">
        <f>H18/E18</f>
        <v>0.66666666666666663</v>
      </c>
      <c r="H18" s="5">
        <f>4*C18-4*D18</f>
        <v>8</v>
      </c>
      <c r="I18" s="8">
        <f>H18/B18</f>
        <v>2.6666666666666665</v>
      </c>
      <c r="J18" s="5">
        <v>0</v>
      </c>
      <c r="K18" s="8">
        <f>(H18+10*J18)/B18</f>
        <v>2.6666666666666665</v>
      </c>
    </row>
    <row r="19" spans="1:11">
      <c r="A19" s="9" t="s">
        <v>113</v>
      </c>
      <c r="B19" s="5">
        <v>4</v>
      </c>
      <c r="C19" s="5">
        <v>2</v>
      </c>
      <c r="D19" s="5">
        <v>0</v>
      </c>
      <c r="E19" s="5">
        <f>4*B19</f>
        <v>16</v>
      </c>
      <c r="F19" s="5" t="s">
        <v>14</v>
      </c>
      <c r="G19" s="6">
        <f>H19/E19</f>
        <v>0.5</v>
      </c>
      <c r="H19" s="5">
        <f>4*C19-4*D19</f>
        <v>8</v>
      </c>
      <c r="I19" s="7">
        <f>H19/B19</f>
        <v>2</v>
      </c>
      <c r="J19" s="5">
        <v>0</v>
      </c>
      <c r="K19" s="5">
        <f>(H19+10*J19)/B19</f>
        <v>2</v>
      </c>
    </row>
    <row r="20" spans="1:11">
      <c r="A20" s="9" t="s">
        <v>98</v>
      </c>
      <c r="B20" s="5">
        <v>4</v>
      </c>
      <c r="C20" s="5">
        <v>1</v>
      </c>
      <c r="D20" s="5">
        <v>0</v>
      </c>
      <c r="E20" s="5">
        <f>4*B20</f>
        <v>16</v>
      </c>
      <c r="F20" s="5" t="s">
        <v>14</v>
      </c>
      <c r="G20" s="8">
        <f>H20/E20</f>
        <v>0.25</v>
      </c>
      <c r="H20" s="5">
        <f>4*C20-4*D20</f>
        <v>4</v>
      </c>
      <c r="I20" s="7">
        <f>H20/B20</f>
        <v>1</v>
      </c>
      <c r="J20" s="5">
        <v>0</v>
      </c>
      <c r="K20" s="5">
        <f>(H20+10*J20)/B20</f>
        <v>1</v>
      </c>
    </row>
  </sheetData>
  <sortState xmlns:xlrd2="http://schemas.microsoft.com/office/spreadsheetml/2017/richdata2" ref="A2:K20">
    <sortCondition descending="1" ref="K2:K20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1A111-4BA4-4D3D-B0A8-31C341E49283}">
  <dimension ref="A1:J83"/>
  <sheetViews>
    <sheetView workbookViewId="0">
      <selection activeCell="F23" sqref="F23"/>
    </sheetView>
  </sheetViews>
  <sheetFormatPr defaultRowHeight="15"/>
  <cols>
    <col min="1" max="1" width="19.5703125" bestFit="1" customWidth="1"/>
  </cols>
  <sheetData>
    <row r="1" spans="1:10">
      <c r="B1" s="2" t="s">
        <v>4</v>
      </c>
      <c r="C1" s="2">
        <v>4</v>
      </c>
      <c r="D1" s="2">
        <v>-4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</row>
    <row r="2" spans="1:10">
      <c r="A2" s="9" t="s">
        <v>11</v>
      </c>
      <c r="B2" s="5">
        <v>3</v>
      </c>
      <c r="C2" s="5">
        <v>6</v>
      </c>
      <c r="D2" s="5">
        <v>0</v>
      </c>
      <c r="E2" s="5">
        <f>4*B2</f>
        <v>12</v>
      </c>
      <c r="F2" s="5" t="s">
        <v>14</v>
      </c>
      <c r="G2" s="5">
        <f>H2/E2</f>
        <v>2</v>
      </c>
      <c r="H2" s="5">
        <f>4*(C2)-4*D2</f>
        <v>24</v>
      </c>
      <c r="I2" s="5">
        <f>H2/B2</f>
        <v>8</v>
      </c>
      <c r="J2" s="3"/>
    </row>
    <row r="3" spans="1:10">
      <c r="A3" s="9" t="s">
        <v>10</v>
      </c>
      <c r="B3" s="5">
        <v>4</v>
      </c>
      <c r="C3" s="5">
        <v>6</v>
      </c>
      <c r="D3" s="5">
        <v>0</v>
      </c>
      <c r="E3" s="5">
        <f>4*B3</f>
        <v>16</v>
      </c>
      <c r="F3" s="5" t="s">
        <v>14</v>
      </c>
      <c r="G3" s="5">
        <f>H3/E3</f>
        <v>1.5</v>
      </c>
      <c r="H3" s="5">
        <f>4*(C3)-4*D3</f>
        <v>24</v>
      </c>
      <c r="I3" s="5">
        <f>H3/B3</f>
        <v>6</v>
      </c>
      <c r="J3" s="3"/>
    </row>
    <row r="4" spans="1:10">
      <c r="A4" s="9" t="s">
        <v>48</v>
      </c>
      <c r="B4" s="5">
        <v>2</v>
      </c>
      <c r="C4" s="5">
        <v>3</v>
      </c>
      <c r="D4" s="5">
        <v>0</v>
      </c>
      <c r="E4" s="5">
        <f>4*B4</f>
        <v>8</v>
      </c>
      <c r="F4" s="5" t="s">
        <v>14</v>
      </c>
      <c r="G4" s="5">
        <f>H4/E4</f>
        <v>1.5</v>
      </c>
      <c r="H4" s="5">
        <f>4*(C4)-4*D4</f>
        <v>12</v>
      </c>
      <c r="I4" s="5">
        <f>H4/B4</f>
        <v>6</v>
      </c>
      <c r="J4" s="3"/>
    </row>
    <row r="5" spans="1:10">
      <c r="A5" s="9" t="s">
        <v>32</v>
      </c>
      <c r="B5" s="5">
        <v>4</v>
      </c>
      <c r="C5" s="5">
        <v>5</v>
      </c>
      <c r="D5" s="5">
        <v>0</v>
      </c>
      <c r="E5" s="5">
        <f>4*B5</f>
        <v>16</v>
      </c>
      <c r="F5" s="5" t="s">
        <v>14</v>
      </c>
      <c r="G5" s="5">
        <f>H5/E5</f>
        <v>1.25</v>
      </c>
      <c r="H5" s="5">
        <f>4*(C5)-4*D5</f>
        <v>20</v>
      </c>
      <c r="I5" s="5">
        <f>H5/B5</f>
        <v>5</v>
      </c>
      <c r="J5" s="3"/>
    </row>
    <row r="6" spans="1:10">
      <c r="A6" s="9" t="s">
        <v>43</v>
      </c>
      <c r="B6" s="5">
        <v>3.5</v>
      </c>
      <c r="C6" s="5">
        <v>4</v>
      </c>
      <c r="D6" s="5">
        <v>0</v>
      </c>
      <c r="E6" s="5">
        <f>4*B6</f>
        <v>14</v>
      </c>
      <c r="F6" s="5" t="s">
        <v>14</v>
      </c>
      <c r="G6" s="8">
        <f>H6/E6</f>
        <v>1.1428571428571428</v>
      </c>
      <c r="H6" s="5">
        <f>4*(C6)-4*D6</f>
        <v>16</v>
      </c>
      <c r="I6" s="8">
        <f>H6/B6</f>
        <v>4.5714285714285712</v>
      </c>
      <c r="J6" s="3"/>
    </row>
    <row r="7" spans="1:10">
      <c r="A7" s="9" t="s">
        <v>35</v>
      </c>
      <c r="B7" s="5">
        <v>4</v>
      </c>
      <c r="C7" s="5">
        <v>4</v>
      </c>
      <c r="D7" s="5">
        <v>0</v>
      </c>
      <c r="E7" s="5">
        <f>4*B7</f>
        <v>16</v>
      </c>
      <c r="F7" s="5" t="s">
        <v>14</v>
      </c>
      <c r="G7" s="5">
        <f>H7/E7</f>
        <v>1</v>
      </c>
      <c r="H7" s="5">
        <f>4*(C7)-4*D7</f>
        <v>16</v>
      </c>
      <c r="I7" s="5">
        <f>H7/B7</f>
        <v>4</v>
      </c>
      <c r="J7" s="3"/>
    </row>
    <row r="8" spans="1:10">
      <c r="A8" s="9" t="s">
        <v>34</v>
      </c>
      <c r="B8" s="5">
        <v>3.5</v>
      </c>
      <c r="C8" s="5">
        <v>4</v>
      </c>
      <c r="D8" s="5">
        <v>1</v>
      </c>
      <c r="E8" s="5">
        <f>4*B8</f>
        <v>14</v>
      </c>
      <c r="F8" s="5">
        <f>C8/D8</f>
        <v>4</v>
      </c>
      <c r="G8" s="8">
        <f>H8/E8</f>
        <v>0.8571428571428571</v>
      </c>
      <c r="H8" s="5">
        <f>4*(C8)-4*D8</f>
        <v>12</v>
      </c>
      <c r="I8" s="8">
        <f>H8/B8</f>
        <v>3.4285714285714284</v>
      </c>
      <c r="J8" s="3"/>
    </row>
    <row r="9" spans="1:10">
      <c r="A9" s="9" t="s">
        <v>28</v>
      </c>
      <c r="B9" s="5">
        <v>2.5</v>
      </c>
      <c r="C9" s="5">
        <v>2</v>
      </c>
      <c r="D9" s="5">
        <v>0</v>
      </c>
      <c r="E9" s="5">
        <f>4*B9</f>
        <v>10</v>
      </c>
      <c r="F9" s="5" t="s">
        <v>14</v>
      </c>
      <c r="G9" s="5">
        <f>H9/E9</f>
        <v>0.8</v>
      </c>
      <c r="H9" s="5">
        <f>4*(C9)-4*D9</f>
        <v>8</v>
      </c>
      <c r="I9" s="5">
        <f>H9/B9</f>
        <v>3.2</v>
      </c>
      <c r="J9" s="3"/>
    </row>
    <row r="10" spans="1:10">
      <c r="A10" s="9" t="s">
        <v>51</v>
      </c>
      <c r="B10" s="5">
        <v>4</v>
      </c>
      <c r="C10" s="5">
        <v>3</v>
      </c>
      <c r="D10" s="5">
        <v>0</v>
      </c>
      <c r="E10" s="5">
        <f>4*B10</f>
        <v>16</v>
      </c>
      <c r="F10" s="5" t="s">
        <v>14</v>
      </c>
      <c r="G10" s="5">
        <f>H10/E10</f>
        <v>0.75</v>
      </c>
      <c r="H10" s="5">
        <f>4*(C10)-4*D10</f>
        <v>12</v>
      </c>
      <c r="I10" s="5">
        <f>H10/B10</f>
        <v>3</v>
      </c>
      <c r="J10" s="3"/>
    </row>
    <row r="11" spans="1:10">
      <c r="A11" s="9" t="s">
        <v>15</v>
      </c>
      <c r="B11" s="5">
        <v>4</v>
      </c>
      <c r="C11" s="5">
        <v>3</v>
      </c>
      <c r="D11" s="5">
        <v>0</v>
      </c>
      <c r="E11" s="5">
        <f>4*B11</f>
        <v>16</v>
      </c>
      <c r="F11" s="5" t="s">
        <v>14</v>
      </c>
      <c r="G11" s="5">
        <f>H11/E11</f>
        <v>0.75</v>
      </c>
      <c r="H11" s="5">
        <f>4*(C11)-4*D11</f>
        <v>12</v>
      </c>
      <c r="I11" s="5">
        <f>H11/B11</f>
        <v>3</v>
      </c>
      <c r="J11" s="3"/>
    </row>
    <row r="12" spans="1:10">
      <c r="A12" s="9" t="s">
        <v>23</v>
      </c>
      <c r="B12" s="5">
        <v>4</v>
      </c>
      <c r="C12" s="5">
        <v>3</v>
      </c>
      <c r="D12" s="5">
        <v>0</v>
      </c>
      <c r="E12" s="5">
        <f>4*B12</f>
        <v>16</v>
      </c>
      <c r="F12" s="5" t="s">
        <v>14</v>
      </c>
      <c r="G12" s="5">
        <f>H12/E12</f>
        <v>0.75</v>
      </c>
      <c r="H12" s="5">
        <f>4*(C12)-4*D12</f>
        <v>12</v>
      </c>
      <c r="I12" s="5">
        <f>H12/B12</f>
        <v>3</v>
      </c>
      <c r="J12" s="3"/>
    </row>
    <row r="13" spans="1:10">
      <c r="A13" s="9" t="s">
        <v>25</v>
      </c>
      <c r="B13" s="5">
        <v>3</v>
      </c>
      <c r="C13" s="5">
        <v>3</v>
      </c>
      <c r="D13" s="5">
        <v>1</v>
      </c>
      <c r="E13" s="5">
        <f>4*B13</f>
        <v>12</v>
      </c>
      <c r="F13" s="5">
        <f>C13/D13</f>
        <v>3</v>
      </c>
      <c r="G13" s="8">
        <f>H13/E13</f>
        <v>0.66666666666666663</v>
      </c>
      <c r="H13" s="5">
        <f>4*(C13)-4*D13</f>
        <v>8</v>
      </c>
      <c r="I13" s="8">
        <f>H13/B13</f>
        <v>2.6666666666666665</v>
      </c>
      <c r="J13" s="3"/>
    </row>
    <row r="14" spans="1:10">
      <c r="A14" s="9" t="s">
        <v>59</v>
      </c>
      <c r="B14" s="5">
        <v>3</v>
      </c>
      <c r="C14" s="5">
        <v>2</v>
      </c>
      <c r="D14" s="5">
        <v>0</v>
      </c>
      <c r="E14" s="5">
        <f>4*B14</f>
        <v>12</v>
      </c>
      <c r="F14" s="5" t="s">
        <v>14</v>
      </c>
      <c r="G14" s="8">
        <f>H14/E14</f>
        <v>0.66666666666666663</v>
      </c>
      <c r="H14" s="5">
        <f>4*(C14)-4*D14</f>
        <v>8</v>
      </c>
      <c r="I14" s="8">
        <f>H14/B14</f>
        <v>2.6666666666666665</v>
      </c>
      <c r="J14" s="3"/>
    </row>
    <row r="15" spans="1:10">
      <c r="A15" s="9" t="s">
        <v>13</v>
      </c>
      <c r="B15" s="5">
        <v>3</v>
      </c>
      <c r="C15" s="5">
        <v>2</v>
      </c>
      <c r="D15" s="5">
        <v>0</v>
      </c>
      <c r="E15" s="5">
        <f>4*B15</f>
        <v>12</v>
      </c>
      <c r="F15" s="5" t="s">
        <v>14</v>
      </c>
      <c r="G15" s="8">
        <f>H15/E15</f>
        <v>0.66666666666666663</v>
      </c>
      <c r="H15" s="5">
        <f>4*(C15)-4*D15</f>
        <v>8</v>
      </c>
      <c r="I15" s="8">
        <f>H15/B15</f>
        <v>2.6666666666666665</v>
      </c>
      <c r="J15" s="3"/>
    </row>
    <row r="16" spans="1:10">
      <c r="A16" s="9" t="s">
        <v>36</v>
      </c>
      <c r="B16" s="5">
        <v>4</v>
      </c>
      <c r="C16" s="5">
        <v>2</v>
      </c>
      <c r="D16" s="5">
        <v>0</v>
      </c>
      <c r="E16" s="5">
        <f>4*B16</f>
        <v>16</v>
      </c>
      <c r="F16" s="5" t="s">
        <v>14</v>
      </c>
      <c r="G16" s="5">
        <f>H16/E16</f>
        <v>0.5</v>
      </c>
      <c r="H16" s="5">
        <f>4*(C16)-4*D16</f>
        <v>8</v>
      </c>
      <c r="I16" s="5">
        <f>H16/B16</f>
        <v>2</v>
      </c>
      <c r="J16" s="3"/>
    </row>
    <row r="17" spans="1:10">
      <c r="A17" s="9" t="s">
        <v>44</v>
      </c>
      <c r="B17" s="5">
        <v>4</v>
      </c>
      <c r="C17" s="5">
        <v>2</v>
      </c>
      <c r="D17" s="5">
        <v>0</v>
      </c>
      <c r="E17" s="5">
        <f>4*B17</f>
        <v>16</v>
      </c>
      <c r="F17" s="5" t="s">
        <v>14</v>
      </c>
      <c r="G17" s="5">
        <f>H17/E17</f>
        <v>0.5</v>
      </c>
      <c r="H17" s="5">
        <f>4*(C17)-4*D17</f>
        <v>8</v>
      </c>
      <c r="I17" s="5">
        <f>H17/B17</f>
        <v>2</v>
      </c>
      <c r="J17" s="3"/>
    </row>
    <row r="18" spans="1:10">
      <c r="A18" s="9" t="s">
        <v>22</v>
      </c>
      <c r="B18" s="5">
        <v>4</v>
      </c>
      <c r="C18" s="5">
        <v>2</v>
      </c>
      <c r="D18" s="5">
        <v>0</v>
      </c>
      <c r="E18" s="5">
        <f>4*B18</f>
        <v>16</v>
      </c>
      <c r="F18" s="5" t="s">
        <v>14</v>
      </c>
      <c r="G18" s="5">
        <f>H18/E18</f>
        <v>0.5</v>
      </c>
      <c r="H18" s="5">
        <f>4*(C18)-4*D18</f>
        <v>8</v>
      </c>
      <c r="I18" s="5">
        <f>H18/B18</f>
        <v>2</v>
      </c>
      <c r="J18" s="3"/>
    </row>
    <row r="19" spans="1:10">
      <c r="A19" s="9" t="s">
        <v>55</v>
      </c>
      <c r="B19" s="5">
        <v>2</v>
      </c>
      <c r="C19" s="5">
        <v>1</v>
      </c>
      <c r="D19" s="5">
        <v>0</v>
      </c>
      <c r="E19" s="5">
        <f>4*B19</f>
        <v>8</v>
      </c>
      <c r="F19" s="5" t="s">
        <v>14</v>
      </c>
      <c r="G19" s="5">
        <f>H19/E19</f>
        <v>0.5</v>
      </c>
      <c r="H19" s="5">
        <f>4*(C19)-4*D19</f>
        <v>4</v>
      </c>
      <c r="I19" s="5">
        <f>H19/B19</f>
        <v>2</v>
      </c>
      <c r="J19" s="3"/>
    </row>
    <row r="20" spans="1:10">
      <c r="A20" s="9" t="s">
        <v>39</v>
      </c>
      <c r="B20" s="5">
        <v>2</v>
      </c>
      <c r="C20" s="5">
        <v>1</v>
      </c>
      <c r="D20" s="5">
        <v>0</v>
      </c>
      <c r="E20" s="5">
        <f>4*B20</f>
        <v>8</v>
      </c>
      <c r="F20" s="5" t="s">
        <v>14</v>
      </c>
      <c r="G20" s="5">
        <f>H20/E20</f>
        <v>0.5</v>
      </c>
      <c r="H20" s="5">
        <f>4*(C20)-4*D20</f>
        <v>4</v>
      </c>
      <c r="I20" s="5">
        <f>H20/B20</f>
        <v>2</v>
      </c>
      <c r="J20" s="3"/>
    </row>
    <row r="21" spans="1:10">
      <c r="A21" s="9" t="s">
        <v>58</v>
      </c>
      <c r="B21" s="5">
        <v>2</v>
      </c>
      <c r="C21" s="5">
        <v>1</v>
      </c>
      <c r="D21" s="5">
        <v>0</v>
      </c>
      <c r="E21" s="5">
        <f>4*B21</f>
        <v>8</v>
      </c>
      <c r="F21" s="5" t="s">
        <v>14</v>
      </c>
      <c r="G21" s="5">
        <f>H21/E21</f>
        <v>0.5</v>
      </c>
      <c r="H21" s="5">
        <f>4*(C21)-4*D21</f>
        <v>4</v>
      </c>
      <c r="I21" s="5">
        <f>H21/B21</f>
        <v>2</v>
      </c>
      <c r="J21" s="3"/>
    </row>
    <row r="22" spans="1:10">
      <c r="A22" s="9" t="s">
        <v>42</v>
      </c>
      <c r="B22" s="5">
        <v>4</v>
      </c>
      <c r="C22" s="5">
        <v>2</v>
      </c>
      <c r="D22" s="5">
        <v>0</v>
      </c>
      <c r="E22" s="5">
        <f>4*B22</f>
        <v>16</v>
      </c>
      <c r="F22" s="5" t="s">
        <v>14</v>
      </c>
      <c r="G22" s="5">
        <f>H22/E22</f>
        <v>0.5</v>
      </c>
      <c r="H22" s="5">
        <f>4*(C22)-4*D22</f>
        <v>8</v>
      </c>
      <c r="I22" s="5">
        <f>H22/B22</f>
        <v>2</v>
      </c>
      <c r="J22" s="3"/>
    </row>
    <row r="23" spans="1:10">
      <c r="A23" s="9" t="s">
        <v>50</v>
      </c>
      <c r="B23" s="5">
        <v>4</v>
      </c>
      <c r="C23" s="5">
        <v>5</v>
      </c>
      <c r="D23" s="5">
        <v>3</v>
      </c>
      <c r="E23" s="5">
        <f>4*B23</f>
        <v>16</v>
      </c>
      <c r="F23" s="8">
        <f>C23/D23</f>
        <v>1.6666666666666667</v>
      </c>
      <c r="G23" s="5">
        <f>H23/E23</f>
        <v>0.5</v>
      </c>
      <c r="H23" s="5">
        <f>4*(C23)-4*D23</f>
        <v>8</v>
      </c>
      <c r="I23" s="5">
        <f>H23/B23</f>
        <v>2</v>
      </c>
      <c r="J23" s="3"/>
    </row>
    <row r="24" spans="1:10">
      <c r="A24" s="9" t="s">
        <v>18</v>
      </c>
      <c r="B24" s="5">
        <v>4</v>
      </c>
      <c r="C24" s="5">
        <v>2</v>
      </c>
      <c r="D24" s="5">
        <v>0</v>
      </c>
      <c r="E24" s="5">
        <f>4*B24</f>
        <v>16</v>
      </c>
      <c r="F24" s="5" t="s">
        <v>14</v>
      </c>
      <c r="G24" s="5">
        <f>H24/E24</f>
        <v>0.5</v>
      </c>
      <c r="H24" s="5">
        <f>4*(C24)-4*D24</f>
        <v>8</v>
      </c>
      <c r="I24" s="5">
        <f>H24/B24</f>
        <v>2</v>
      </c>
      <c r="J24" s="3"/>
    </row>
    <row r="25" spans="1:10">
      <c r="A25" s="9" t="s">
        <v>45</v>
      </c>
      <c r="B25" s="5">
        <v>4</v>
      </c>
      <c r="C25" s="5">
        <v>2</v>
      </c>
      <c r="D25" s="5">
        <v>0</v>
      </c>
      <c r="E25" s="5">
        <f>4*B25</f>
        <v>16</v>
      </c>
      <c r="F25" s="5" t="s">
        <v>14</v>
      </c>
      <c r="G25" s="5">
        <f>H25/E25</f>
        <v>0.5</v>
      </c>
      <c r="H25" s="5">
        <f>4*(C25)-4*D25</f>
        <v>8</v>
      </c>
      <c r="I25" s="5">
        <f>H25/B25</f>
        <v>2</v>
      </c>
      <c r="J25" s="3"/>
    </row>
    <row r="26" spans="1:10">
      <c r="A26" s="9" t="s">
        <v>26</v>
      </c>
      <c r="B26" s="5">
        <v>4</v>
      </c>
      <c r="C26" s="5">
        <v>2</v>
      </c>
      <c r="D26" s="5">
        <v>0</v>
      </c>
      <c r="E26" s="5">
        <f>4*B26</f>
        <v>16</v>
      </c>
      <c r="F26" s="5" t="s">
        <v>14</v>
      </c>
      <c r="G26" s="5">
        <f>H26/E26</f>
        <v>0.5</v>
      </c>
      <c r="H26" s="5">
        <f>4*(C26)-4*D26</f>
        <v>8</v>
      </c>
      <c r="I26" s="5">
        <f>H26/B26</f>
        <v>2</v>
      </c>
      <c r="J26" s="3"/>
    </row>
    <row r="27" spans="1:10">
      <c r="A27" s="9" t="s">
        <v>16</v>
      </c>
      <c r="B27" s="5">
        <v>2.5</v>
      </c>
      <c r="C27" s="5">
        <v>1</v>
      </c>
      <c r="D27" s="5">
        <v>0</v>
      </c>
      <c r="E27" s="5">
        <f>4*B27</f>
        <v>10</v>
      </c>
      <c r="F27" s="5" t="s">
        <v>14</v>
      </c>
      <c r="G27" s="5">
        <f>H27/E27</f>
        <v>0.4</v>
      </c>
      <c r="H27" s="5">
        <f>4*(C27)-4*D27</f>
        <v>4</v>
      </c>
      <c r="I27" s="5">
        <f>H27/B27</f>
        <v>1.6</v>
      </c>
      <c r="J27" s="3"/>
    </row>
    <row r="28" spans="1:10">
      <c r="A28" s="9" t="s">
        <v>20</v>
      </c>
      <c r="B28" s="5">
        <v>3</v>
      </c>
      <c r="C28" s="5">
        <v>1</v>
      </c>
      <c r="D28" s="5">
        <v>0</v>
      </c>
      <c r="E28" s="5">
        <f>4*B28</f>
        <v>12</v>
      </c>
      <c r="F28" s="5" t="s">
        <v>14</v>
      </c>
      <c r="G28" s="8">
        <f>H28/E28</f>
        <v>0.33333333333333331</v>
      </c>
      <c r="H28" s="5">
        <f>4*(C28)-4*D28</f>
        <v>4</v>
      </c>
      <c r="I28" s="8">
        <f>H28/B28</f>
        <v>1.3333333333333333</v>
      </c>
      <c r="J28" s="3"/>
    </row>
    <row r="29" spans="1:10">
      <c r="A29" s="9" t="s">
        <v>54</v>
      </c>
      <c r="B29" s="5">
        <v>3</v>
      </c>
      <c r="C29" s="5">
        <v>1</v>
      </c>
      <c r="D29" s="5">
        <v>0</v>
      </c>
      <c r="E29" s="5">
        <f>4*B29</f>
        <v>12</v>
      </c>
      <c r="F29" s="5" t="s">
        <v>14</v>
      </c>
      <c r="G29" s="8">
        <f>H29/E29</f>
        <v>0.33333333333333331</v>
      </c>
      <c r="H29" s="5">
        <f>4*(C29)-4*D29</f>
        <v>4</v>
      </c>
      <c r="I29" s="8">
        <f>H29/B29</f>
        <v>1.3333333333333333</v>
      </c>
      <c r="J29" s="3"/>
    </row>
    <row r="30" spans="1:10">
      <c r="A30" s="9" t="s">
        <v>53</v>
      </c>
      <c r="B30" s="5">
        <v>3.5</v>
      </c>
      <c r="C30" s="5">
        <v>1</v>
      </c>
      <c r="D30" s="5">
        <v>0</v>
      </c>
      <c r="E30" s="5">
        <f>4*B30</f>
        <v>14</v>
      </c>
      <c r="F30" s="5" t="s">
        <v>14</v>
      </c>
      <c r="G30" s="8">
        <f>H30/E30</f>
        <v>0.2857142857142857</v>
      </c>
      <c r="H30" s="5">
        <f>4*(C30)-4*D30</f>
        <v>4</v>
      </c>
      <c r="I30" s="8">
        <f>H30/B30</f>
        <v>1.1428571428571428</v>
      </c>
      <c r="J30" s="3"/>
    </row>
    <row r="31" spans="1:10">
      <c r="A31" s="9" t="s">
        <v>47</v>
      </c>
      <c r="B31" s="5">
        <v>4</v>
      </c>
      <c r="C31" s="5">
        <v>1</v>
      </c>
      <c r="D31" s="5">
        <v>0</v>
      </c>
      <c r="E31" s="5">
        <f>4*B31</f>
        <v>16</v>
      </c>
      <c r="F31" s="5" t="s">
        <v>14</v>
      </c>
      <c r="G31" s="5">
        <f>H31/E31</f>
        <v>0.25</v>
      </c>
      <c r="H31" s="5">
        <f>4*(C31)-4*D31</f>
        <v>4</v>
      </c>
      <c r="I31" s="5">
        <f>H31/B31</f>
        <v>1</v>
      </c>
      <c r="J31" s="3"/>
    </row>
    <row r="32" spans="1:10">
      <c r="A32" s="9" t="s">
        <v>71</v>
      </c>
      <c r="B32" s="5">
        <v>4</v>
      </c>
      <c r="C32" s="5">
        <v>1</v>
      </c>
      <c r="D32" s="5">
        <v>0</v>
      </c>
      <c r="E32" s="5">
        <f>4*B32</f>
        <v>16</v>
      </c>
      <c r="F32" s="5" t="s">
        <v>14</v>
      </c>
      <c r="G32" s="5">
        <f>H32/E32</f>
        <v>0.25</v>
      </c>
      <c r="H32" s="5">
        <f>4*(C32)-4*D32</f>
        <v>4</v>
      </c>
      <c r="I32" s="5">
        <f>H32/B32</f>
        <v>1</v>
      </c>
      <c r="J32" s="3"/>
    </row>
    <row r="33" spans="1:10">
      <c r="A33" s="9" t="s">
        <v>73</v>
      </c>
      <c r="B33" s="5">
        <v>4</v>
      </c>
      <c r="C33" s="5">
        <v>1</v>
      </c>
      <c r="D33" s="5">
        <v>0</v>
      </c>
      <c r="E33" s="5">
        <f>4*B33</f>
        <v>16</v>
      </c>
      <c r="F33" s="5" t="s">
        <v>14</v>
      </c>
      <c r="G33" s="5">
        <f>H33/E33</f>
        <v>0.25</v>
      </c>
      <c r="H33" s="5">
        <f>4*(C33)-4*D33</f>
        <v>4</v>
      </c>
      <c r="I33" s="5">
        <f>H33/B33</f>
        <v>1</v>
      </c>
      <c r="J33" s="3"/>
    </row>
    <row r="34" spans="1:10">
      <c r="A34" s="9" t="s">
        <v>46</v>
      </c>
      <c r="B34" s="5">
        <v>4</v>
      </c>
      <c r="C34" s="5">
        <v>1</v>
      </c>
      <c r="D34" s="5">
        <v>0</v>
      </c>
      <c r="E34" s="5">
        <f>4*B34</f>
        <v>16</v>
      </c>
      <c r="F34" s="5" t="s">
        <v>14</v>
      </c>
      <c r="G34" s="5">
        <f>H34/E34</f>
        <v>0.25</v>
      </c>
      <c r="H34" s="5">
        <f>4*(C34)-4*D34</f>
        <v>4</v>
      </c>
      <c r="I34" s="5">
        <f>H34/B34</f>
        <v>1</v>
      </c>
      <c r="J34" s="3"/>
    </row>
    <row r="35" spans="1:10">
      <c r="A35" s="9" t="s">
        <v>19</v>
      </c>
      <c r="B35" s="5">
        <v>4</v>
      </c>
      <c r="C35" s="5">
        <v>1</v>
      </c>
      <c r="D35" s="5">
        <v>0</v>
      </c>
      <c r="E35" s="5">
        <f>4*B35</f>
        <v>16</v>
      </c>
      <c r="F35" s="5" t="s">
        <v>14</v>
      </c>
      <c r="G35" s="5">
        <f>H35/E35</f>
        <v>0.25</v>
      </c>
      <c r="H35" s="5">
        <f>4*(C35)-4*D35</f>
        <v>4</v>
      </c>
      <c r="I35" s="5">
        <f>H35/B35</f>
        <v>1</v>
      </c>
      <c r="J35" s="3"/>
    </row>
    <row r="36" spans="1:10">
      <c r="A36" s="9" t="s">
        <v>38</v>
      </c>
      <c r="B36" s="5">
        <v>4</v>
      </c>
      <c r="C36" s="5">
        <v>3</v>
      </c>
      <c r="D36" s="5">
        <v>2</v>
      </c>
      <c r="E36" s="5">
        <f>4*B36</f>
        <v>16</v>
      </c>
      <c r="F36" s="5">
        <f>C36/D36</f>
        <v>1.5</v>
      </c>
      <c r="G36" s="5">
        <f>H36/E36</f>
        <v>0.25</v>
      </c>
      <c r="H36" s="5">
        <f>4*(C36)-4*D36</f>
        <v>4</v>
      </c>
      <c r="I36" s="5">
        <f>H36/B36</f>
        <v>1</v>
      </c>
      <c r="J36" s="3"/>
    </row>
    <row r="37" spans="1:10">
      <c r="A37" s="9" t="s">
        <v>37</v>
      </c>
      <c r="B37" s="5">
        <v>4</v>
      </c>
      <c r="C37" s="5">
        <v>1</v>
      </c>
      <c r="D37" s="5">
        <v>0</v>
      </c>
      <c r="E37" s="5">
        <f>4*B37</f>
        <v>16</v>
      </c>
      <c r="F37" s="5" t="s">
        <v>14</v>
      </c>
      <c r="G37" s="5">
        <f>H37/E37</f>
        <v>0.25</v>
      </c>
      <c r="H37" s="5">
        <f>4*(C37)-4*D37</f>
        <v>4</v>
      </c>
      <c r="I37" s="5">
        <f>H37/B37</f>
        <v>1</v>
      </c>
      <c r="J37" s="3"/>
    </row>
    <row r="38" spans="1:10">
      <c r="A38" s="9" t="s">
        <v>40</v>
      </c>
      <c r="B38" s="5">
        <v>4</v>
      </c>
      <c r="C38" s="5">
        <v>2</v>
      </c>
      <c r="D38" s="5">
        <v>1</v>
      </c>
      <c r="E38" s="5">
        <f>4*B38</f>
        <v>16</v>
      </c>
      <c r="F38" s="5">
        <f>C38/D38</f>
        <v>2</v>
      </c>
      <c r="G38" s="5">
        <f>H38/E38</f>
        <v>0.25</v>
      </c>
      <c r="H38" s="5">
        <f>4*(C38)-4*D38</f>
        <v>4</v>
      </c>
      <c r="I38" s="5">
        <f>H38/B38</f>
        <v>1</v>
      </c>
      <c r="J38" s="3"/>
    </row>
    <row r="39" spans="1:10">
      <c r="A39" s="9" t="s">
        <v>33</v>
      </c>
      <c r="B39" s="5">
        <v>4</v>
      </c>
      <c r="C39" s="5">
        <v>1</v>
      </c>
      <c r="D39" s="5">
        <v>0</v>
      </c>
      <c r="E39" s="5">
        <f>4*B39</f>
        <v>16</v>
      </c>
      <c r="F39" s="5" t="s">
        <v>14</v>
      </c>
      <c r="G39" s="5">
        <f>H39/E39</f>
        <v>0.25</v>
      </c>
      <c r="H39" s="5">
        <f>4*(C39)-4*D39</f>
        <v>4</v>
      </c>
      <c r="I39" s="5">
        <f>H39/B39</f>
        <v>1</v>
      </c>
      <c r="J39" s="3"/>
    </row>
    <row r="40" spans="1:10">
      <c r="A40" s="9" t="s">
        <v>61</v>
      </c>
      <c r="B40" s="5">
        <v>3.5</v>
      </c>
      <c r="C40" s="5">
        <v>0</v>
      </c>
      <c r="D40" s="5">
        <v>0</v>
      </c>
      <c r="E40" s="5">
        <f>4*B40</f>
        <v>14</v>
      </c>
      <c r="F40" s="5" t="s">
        <v>14</v>
      </c>
      <c r="G40" s="5">
        <f>H40/E40</f>
        <v>0</v>
      </c>
      <c r="H40" s="5">
        <f>4*(C40)-4*D40</f>
        <v>0</v>
      </c>
      <c r="I40" s="5">
        <f>H40/B40</f>
        <v>0</v>
      </c>
      <c r="J40" s="3"/>
    </row>
    <row r="41" spans="1:10">
      <c r="A41" s="9" t="s">
        <v>78</v>
      </c>
      <c r="B41" s="5">
        <v>1</v>
      </c>
      <c r="C41" s="5">
        <v>0</v>
      </c>
      <c r="D41" s="5">
        <v>0</v>
      </c>
      <c r="E41" s="5">
        <f>4*B41</f>
        <v>4</v>
      </c>
      <c r="F41" s="5" t="s">
        <v>14</v>
      </c>
      <c r="G41" s="5">
        <f>H41/E41</f>
        <v>0</v>
      </c>
      <c r="H41" s="5">
        <f>4*(C41)-4*D41</f>
        <v>0</v>
      </c>
      <c r="I41" s="5">
        <f>H41/B41</f>
        <v>0</v>
      </c>
      <c r="J41" s="3"/>
    </row>
    <row r="42" spans="1:10">
      <c r="A42" s="9" t="s">
        <v>21</v>
      </c>
      <c r="B42" s="5">
        <v>4</v>
      </c>
      <c r="C42" s="5">
        <v>0</v>
      </c>
      <c r="D42" s="5">
        <v>0</v>
      </c>
      <c r="E42" s="5">
        <f>4*B42</f>
        <v>16</v>
      </c>
      <c r="F42" s="5" t="s">
        <v>14</v>
      </c>
      <c r="G42" s="5">
        <f>H42/E42</f>
        <v>0</v>
      </c>
      <c r="H42" s="5">
        <f>4*(C42)-4*D42</f>
        <v>0</v>
      </c>
      <c r="I42" s="5">
        <f>H42/B42</f>
        <v>0</v>
      </c>
      <c r="J42" s="3"/>
    </row>
    <row r="43" spans="1:10">
      <c r="A43" s="9" t="s">
        <v>70</v>
      </c>
      <c r="B43" s="5">
        <v>4</v>
      </c>
      <c r="C43" s="5">
        <v>0</v>
      </c>
      <c r="D43" s="5">
        <v>0</v>
      </c>
      <c r="E43" s="5">
        <f>4*B43</f>
        <v>16</v>
      </c>
      <c r="F43" s="5" t="s">
        <v>14</v>
      </c>
      <c r="G43" s="5">
        <f>H43/E43</f>
        <v>0</v>
      </c>
      <c r="H43" s="5">
        <f>4*(C43)-4*D43</f>
        <v>0</v>
      </c>
      <c r="I43" s="5">
        <f>H43/B43</f>
        <v>0</v>
      </c>
      <c r="J43" s="3"/>
    </row>
    <row r="44" spans="1:10">
      <c r="A44" s="9" t="s">
        <v>52</v>
      </c>
      <c r="B44" s="5">
        <v>4</v>
      </c>
      <c r="C44" s="5">
        <v>0</v>
      </c>
      <c r="D44" s="5">
        <v>0</v>
      </c>
      <c r="E44" s="5">
        <f>4*B44</f>
        <v>16</v>
      </c>
      <c r="F44" s="5" t="s">
        <v>14</v>
      </c>
      <c r="G44" s="5">
        <f>H44/E44</f>
        <v>0</v>
      </c>
      <c r="H44" s="5">
        <f>4*(C44)-4*D44</f>
        <v>0</v>
      </c>
      <c r="I44" s="5">
        <f>H44/B44</f>
        <v>0</v>
      </c>
      <c r="J44" s="3"/>
    </row>
    <row r="45" spans="1:10">
      <c r="A45" s="9" t="s">
        <v>72</v>
      </c>
      <c r="B45" s="5">
        <v>4</v>
      </c>
      <c r="C45" s="5">
        <v>0</v>
      </c>
      <c r="D45" s="5">
        <v>0</v>
      </c>
      <c r="E45" s="5">
        <f>4*B45</f>
        <v>16</v>
      </c>
      <c r="F45" s="5" t="s">
        <v>14</v>
      </c>
      <c r="G45" s="5">
        <f>H45/E45</f>
        <v>0</v>
      </c>
      <c r="H45" s="5">
        <f>4*(C45)-4*D45</f>
        <v>0</v>
      </c>
      <c r="I45" s="5">
        <f>H45/B45</f>
        <v>0</v>
      </c>
      <c r="J45" s="3"/>
    </row>
    <row r="46" spans="1:10">
      <c r="A46" s="9" t="s">
        <v>27</v>
      </c>
      <c r="B46" s="5">
        <v>4</v>
      </c>
      <c r="C46" s="5">
        <v>0</v>
      </c>
      <c r="D46" s="5">
        <v>0</v>
      </c>
      <c r="E46" s="5">
        <f>4*B46</f>
        <v>16</v>
      </c>
      <c r="F46" s="5" t="s">
        <v>14</v>
      </c>
      <c r="G46" s="5">
        <f>H46/E46</f>
        <v>0</v>
      </c>
      <c r="H46" s="5">
        <f>4*(C46)-4*D46</f>
        <v>0</v>
      </c>
      <c r="I46" s="5">
        <f>H46/B46</f>
        <v>0</v>
      </c>
      <c r="J46" s="3"/>
    </row>
    <row r="47" spans="1:10">
      <c r="A47" s="9" t="s">
        <v>24</v>
      </c>
      <c r="B47" s="5">
        <v>4</v>
      </c>
      <c r="C47" s="5">
        <v>0</v>
      </c>
      <c r="D47" s="5">
        <v>0</v>
      </c>
      <c r="E47" s="5">
        <f>4*B47</f>
        <v>16</v>
      </c>
      <c r="F47" s="5" t="s">
        <v>14</v>
      </c>
      <c r="G47" s="5">
        <f>H47/E47</f>
        <v>0</v>
      </c>
      <c r="H47" s="5">
        <f>4*(C47)-4*D47</f>
        <v>0</v>
      </c>
      <c r="I47" s="5">
        <f>H47/B47</f>
        <v>0</v>
      </c>
      <c r="J47" s="3"/>
    </row>
    <row r="48" spans="1:10">
      <c r="A48" s="9" t="s">
        <v>75</v>
      </c>
      <c r="B48" s="5">
        <v>3.5</v>
      </c>
      <c r="C48" s="5">
        <v>1</v>
      </c>
      <c r="D48" s="5">
        <v>1</v>
      </c>
      <c r="E48" s="5">
        <f>4*B48</f>
        <v>14</v>
      </c>
      <c r="F48" s="5">
        <f>C48/D48</f>
        <v>1</v>
      </c>
      <c r="G48" s="5">
        <f>H48/E48</f>
        <v>0</v>
      </c>
      <c r="H48" s="5">
        <f>4*(C48)-4*D48</f>
        <v>0</v>
      </c>
      <c r="I48" s="5">
        <f>H48/B48</f>
        <v>0</v>
      </c>
      <c r="J48" s="3"/>
    </row>
    <row r="49" spans="1:10">
      <c r="A49" s="9" t="s">
        <v>17</v>
      </c>
      <c r="B49" s="5">
        <v>3.5</v>
      </c>
      <c r="C49" s="5">
        <v>1</v>
      </c>
      <c r="D49" s="5">
        <v>1</v>
      </c>
      <c r="E49" s="5">
        <f>4*B49</f>
        <v>14</v>
      </c>
      <c r="F49" s="5">
        <f>C49/D49</f>
        <v>1</v>
      </c>
      <c r="G49" s="5">
        <f>H49/E49</f>
        <v>0</v>
      </c>
      <c r="H49" s="5">
        <f>4*(C49)-4*D49</f>
        <v>0</v>
      </c>
      <c r="I49" s="5">
        <f>H49/B49</f>
        <v>0</v>
      </c>
      <c r="J49" s="3"/>
    </row>
    <row r="50" spans="1:10">
      <c r="A50" s="9" t="s">
        <v>79</v>
      </c>
      <c r="B50" s="5">
        <v>1.5</v>
      </c>
      <c r="C50" s="5">
        <v>0</v>
      </c>
      <c r="D50" s="5">
        <v>0</v>
      </c>
      <c r="E50" s="5">
        <f>4*B50</f>
        <v>6</v>
      </c>
      <c r="F50" s="5" t="s">
        <v>14</v>
      </c>
      <c r="G50" s="5">
        <f>H50/E50</f>
        <v>0</v>
      </c>
      <c r="H50" s="5">
        <f>4*(C50)-4*D50</f>
        <v>0</v>
      </c>
      <c r="I50" s="5">
        <f>H50/B50</f>
        <v>0</v>
      </c>
      <c r="J50" s="3"/>
    </row>
    <row r="51" spans="1:10">
      <c r="A51" s="9" t="s">
        <v>30</v>
      </c>
      <c r="B51" s="5">
        <v>4</v>
      </c>
      <c r="C51" s="5">
        <v>0</v>
      </c>
      <c r="D51" s="5">
        <v>0</v>
      </c>
      <c r="E51" s="5">
        <f>4*B51</f>
        <v>16</v>
      </c>
      <c r="F51" s="5" t="s">
        <v>14</v>
      </c>
      <c r="G51" s="5">
        <f>H51/E51</f>
        <v>0</v>
      </c>
      <c r="H51" s="5">
        <f>4*(C51)-4*D51</f>
        <v>0</v>
      </c>
      <c r="I51" s="5">
        <f>H51/B51</f>
        <v>0</v>
      </c>
      <c r="J51" s="3"/>
    </row>
    <row r="52" spans="1:10">
      <c r="A52" s="9" t="s">
        <v>80</v>
      </c>
      <c r="B52" s="5">
        <v>4</v>
      </c>
      <c r="C52" s="5">
        <v>0</v>
      </c>
      <c r="D52" s="5">
        <v>0</v>
      </c>
      <c r="E52" s="5">
        <f>4*B52</f>
        <v>16</v>
      </c>
      <c r="F52" s="5" t="s">
        <v>14</v>
      </c>
      <c r="G52" s="5">
        <f>H52/E52</f>
        <v>0</v>
      </c>
      <c r="H52" s="5">
        <f>4*(C52)-4*D52</f>
        <v>0</v>
      </c>
      <c r="I52" s="5">
        <f>H52/B52</f>
        <v>0</v>
      </c>
      <c r="J52" s="3"/>
    </row>
    <row r="53" spans="1:10">
      <c r="A53" s="9" t="s">
        <v>81</v>
      </c>
      <c r="B53" s="5">
        <v>4</v>
      </c>
      <c r="C53" s="5">
        <v>0</v>
      </c>
      <c r="D53" s="5">
        <v>0</v>
      </c>
      <c r="E53" s="5">
        <f>4*B53</f>
        <v>16</v>
      </c>
      <c r="F53" s="5" t="s">
        <v>14</v>
      </c>
      <c r="G53" s="5">
        <f>H53/E53</f>
        <v>0</v>
      </c>
      <c r="H53" s="5">
        <f>4*(C53)-4*D53</f>
        <v>0</v>
      </c>
      <c r="I53" s="5">
        <f>H53/B53</f>
        <v>0</v>
      </c>
      <c r="J53" s="3"/>
    </row>
    <row r="54" spans="1:10">
      <c r="A54" s="9" t="s">
        <v>82</v>
      </c>
      <c r="B54" s="5">
        <v>4</v>
      </c>
      <c r="C54" s="5">
        <v>0</v>
      </c>
      <c r="D54" s="5">
        <v>0</v>
      </c>
      <c r="E54" s="5">
        <f>4*B54</f>
        <v>16</v>
      </c>
      <c r="F54" s="5" t="s">
        <v>14</v>
      </c>
      <c r="G54" s="5">
        <f>H54/E54</f>
        <v>0</v>
      </c>
      <c r="H54" s="5">
        <f>4*(C54)-4*D54</f>
        <v>0</v>
      </c>
      <c r="I54" s="5">
        <f>H54/B54</f>
        <v>0</v>
      </c>
      <c r="J54" s="3"/>
    </row>
    <row r="55" spans="1:10">
      <c r="A55" s="9" t="s">
        <v>83</v>
      </c>
      <c r="B55" s="5">
        <v>4</v>
      </c>
      <c r="C55" s="5">
        <v>0</v>
      </c>
      <c r="D55" s="5">
        <v>0</v>
      </c>
      <c r="E55" s="5">
        <f>4*B55</f>
        <v>16</v>
      </c>
      <c r="F55" s="5" t="s">
        <v>14</v>
      </c>
      <c r="G55" s="5">
        <f>H55/E55</f>
        <v>0</v>
      </c>
      <c r="H55" s="5">
        <f>4*(C55)-4*D55</f>
        <v>0</v>
      </c>
      <c r="I55" s="5">
        <f>H55/B55</f>
        <v>0</v>
      </c>
      <c r="J55" s="3"/>
    </row>
    <row r="56" spans="1:10">
      <c r="A56" s="9" t="s">
        <v>12</v>
      </c>
      <c r="B56" s="5">
        <v>4</v>
      </c>
      <c r="C56" s="5">
        <v>2</v>
      </c>
      <c r="D56" s="5">
        <v>2</v>
      </c>
      <c r="E56" s="5">
        <f>4*B56</f>
        <v>16</v>
      </c>
      <c r="F56" s="5">
        <f>C56/D56</f>
        <v>1</v>
      </c>
      <c r="G56" s="5">
        <f>H56/E56</f>
        <v>0</v>
      </c>
      <c r="H56" s="5">
        <f>4*(C56)-4*D56</f>
        <v>0</v>
      </c>
      <c r="I56" s="5">
        <f>H56/B56</f>
        <v>0</v>
      </c>
      <c r="J56" s="3"/>
    </row>
    <row r="57" spans="1:10">
      <c r="A57" s="9" t="s">
        <v>56</v>
      </c>
      <c r="B57" s="5">
        <v>4</v>
      </c>
      <c r="C57" s="5">
        <v>0</v>
      </c>
      <c r="D57" s="5">
        <v>0</v>
      </c>
      <c r="E57" s="5">
        <f>4*B57</f>
        <v>16</v>
      </c>
      <c r="F57" s="5" t="s">
        <v>14</v>
      </c>
      <c r="G57" s="5">
        <f>H57/E57</f>
        <v>0</v>
      </c>
      <c r="H57" s="5">
        <f>4*(C57)-4*D57</f>
        <v>0</v>
      </c>
      <c r="I57" s="5">
        <f>H57/B57</f>
        <v>0</v>
      </c>
      <c r="J57" s="3"/>
    </row>
    <row r="58" spans="1:10">
      <c r="A58" s="9" t="s">
        <v>84</v>
      </c>
      <c r="B58" s="5">
        <v>4</v>
      </c>
      <c r="C58" s="5">
        <v>0</v>
      </c>
      <c r="D58" s="5">
        <v>0</v>
      </c>
      <c r="E58" s="5">
        <f>4*B58</f>
        <v>16</v>
      </c>
      <c r="F58" s="5" t="s">
        <v>14</v>
      </c>
      <c r="G58" s="5">
        <f>H58/E58</f>
        <v>0</v>
      </c>
      <c r="H58" s="5">
        <f>4*(C58)-4*D58</f>
        <v>0</v>
      </c>
      <c r="I58" s="5">
        <f>H58/B58</f>
        <v>0</v>
      </c>
      <c r="J58" s="3"/>
    </row>
    <row r="59" spans="1:10">
      <c r="A59" s="9" t="s">
        <v>85</v>
      </c>
      <c r="B59" s="5">
        <v>3.5</v>
      </c>
      <c r="C59" s="5">
        <v>0</v>
      </c>
      <c r="D59" s="5">
        <v>0</v>
      </c>
      <c r="E59" s="5">
        <f>4*B59</f>
        <v>14</v>
      </c>
      <c r="F59" s="5" t="s">
        <v>14</v>
      </c>
      <c r="G59" s="5">
        <f>H59/E59</f>
        <v>0</v>
      </c>
      <c r="H59" s="5">
        <f>4*(C59)-4*D59</f>
        <v>0</v>
      </c>
      <c r="I59" s="5">
        <f>H59/B59</f>
        <v>0</v>
      </c>
      <c r="J59" s="3"/>
    </row>
    <row r="60" spans="1:10">
      <c r="A60" s="9" t="s">
        <v>86</v>
      </c>
      <c r="B60" s="5">
        <v>3.5</v>
      </c>
      <c r="C60" s="5">
        <v>0</v>
      </c>
      <c r="D60" s="5">
        <v>0</v>
      </c>
      <c r="E60" s="5">
        <f>4*B60</f>
        <v>14</v>
      </c>
      <c r="F60" s="5" t="s">
        <v>14</v>
      </c>
      <c r="G60" s="5">
        <f>H60/E60</f>
        <v>0</v>
      </c>
      <c r="H60" s="5">
        <f>4*(C60)-4*D60</f>
        <v>0</v>
      </c>
      <c r="I60" s="5">
        <f>H60/B60</f>
        <v>0</v>
      </c>
      <c r="J60" s="3"/>
    </row>
    <row r="61" spans="1:10">
      <c r="A61" s="9" t="s">
        <v>66</v>
      </c>
      <c r="B61" s="5">
        <v>3</v>
      </c>
      <c r="C61" s="5">
        <v>1</v>
      </c>
      <c r="D61" s="5">
        <v>1</v>
      </c>
      <c r="E61" s="5">
        <f>4*B61</f>
        <v>12</v>
      </c>
      <c r="F61" s="5">
        <f>C61/D61</f>
        <v>1</v>
      </c>
      <c r="G61" s="5">
        <f>H61/E61</f>
        <v>0</v>
      </c>
      <c r="H61" s="5">
        <f>4*(C61)-4*D61</f>
        <v>0</v>
      </c>
      <c r="I61" s="5">
        <f>H61/B61</f>
        <v>0</v>
      </c>
      <c r="J61" s="3"/>
    </row>
    <row r="62" spans="1:10">
      <c r="A62" s="9" t="s">
        <v>68</v>
      </c>
      <c r="B62" s="5">
        <v>3</v>
      </c>
      <c r="C62" s="5">
        <v>0</v>
      </c>
      <c r="D62" s="5">
        <v>0</v>
      </c>
      <c r="E62" s="5">
        <f>4*B62</f>
        <v>12</v>
      </c>
      <c r="F62" s="5" t="s">
        <v>14</v>
      </c>
      <c r="G62" s="5">
        <f>H62/E62</f>
        <v>0</v>
      </c>
      <c r="H62" s="5">
        <f>4*(C62)-4*D62</f>
        <v>0</v>
      </c>
      <c r="I62" s="5">
        <f>H62/B62</f>
        <v>0</v>
      </c>
      <c r="J62" s="3"/>
    </row>
    <row r="63" spans="1:10">
      <c r="A63" s="9" t="s">
        <v>69</v>
      </c>
      <c r="B63" s="5">
        <v>3</v>
      </c>
      <c r="C63" s="5">
        <v>0</v>
      </c>
      <c r="D63" s="5">
        <v>0</v>
      </c>
      <c r="E63" s="5">
        <f>4*B63</f>
        <v>12</v>
      </c>
      <c r="F63" s="5" t="s">
        <v>14</v>
      </c>
      <c r="G63" s="5">
        <f>H63/E63</f>
        <v>0</v>
      </c>
      <c r="H63" s="5">
        <f>4*(C63)-4*D63</f>
        <v>0</v>
      </c>
      <c r="I63" s="5">
        <f>H63/B63</f>
        <v>0</v>
      </c>
      <c r="J63" s="3"/>
    </row>
    <row r="64" spans="1:10">
      <c r="A64" s="9" t="s">
        <v>57</v>
      </c>
      <c r="B64" s="5">
        <v>2.5</v>
      </c>
      <c r="C64" s="5">
        <v>0</v>
      </c>
      <c r="D64" s="5">
        <v>0</v>
      </c>
      <c r="E64" s="5">
        <f>4*B64</f>
        <v>10</v>
      </c>
      <c r="F64" s="5" t="s">
        <v>14</v>
      </c>
      <c r="G64" s="5">
        <f>H64/E64</f>
        <v>0</v>
      </c>
      <c r="H64" s="5">
        <f>4*(C64)-4*D64</f>
        <v>0</v>
      </c>
      <c r="I64" s="5">
        <f>H64/B64</f>
        <v>0</v>
      </c>
      <c r="J64" s="3"/>
    </row>
    <row r="65" spans="1:10">
      <c r="A65" s="9" t="s">
        <v>67</v>
      </c>
      <c r="B65" s="5">
        <v>2</v>
      </c>
      <c r="C65" s="5">
        <v>1</v>
      </c>
      <c r="D65" s="5">
        <v>1</v>
      </c>
      <c r="E65" s="5">
        <f>4*B65</f>
        <v>8</v>
      </c>
      <c r="F65" s="5">
        <f>C65/D65</f>
        <v>1</v>
      </c>
      <c r="G65" s="5">
        <f>H65/E65</f>
        <v>0</v>
      </c>
      <c r="H65" s="5">
        <f>4*(C65)-4*D65</f>
        <v>0</v>
      </c>
      <c r="I65" s="5">
        <f>H65/B65</f>
        <v>0</v>
      </c>
      <c r="J65" s="3"/>
    </row>
    <row r="66" spans="1:10">
      <c r="A66" s="9" t="s">
        <v>121</v>
      </c>
      <c r="B66" s="5">
        <v>2</v>
      </c>
      <c r="C66" s="5">
        <v>0</v>
      </c>
      <c r="D66" s="5">
        <v>0</v>
      </c>
      <c r="E66" s="5">
        <f>4*B66</f>
        <v>8</v>
      </c>
      <c r="F66" s="5" t="s">
        <v>14</v>
      </c>
      <c r="G66" s="5">
        <f>H66/E66</f>
        <v>0</v>
      </c>
      <c r="H66" s="5">
        <f>4*(C66)-4*D66</f>
        <v>0</v>
      </c>
      <c r="I66" s="5">
        <f>H66/B66</f>
        <v>0</v>
      </c>
      <c r="J66" s="3"/>
    </row>
    <row r="67" spans="1:10">
      <c r="A67" s="9" t="s">
        <v>63</v>
      </c>
      <c r="B67" s="5">
        <v>4</v>
      </c>
      <c r="C67" s="5">
        <v>0</v>
      </c>
      <c r="D67" s="5">
        <v>0</v>
      </c>
      <c r="E67" s="5">
        <f>4*B67</f>
        <v>16</v>
      </c>
      <c r="F67" s="5" t="s">
        <v>14</v>
      </c>
      <c r="G67" s="5">
        <f>H67/E67</f>
        <v>0</v>
      </c>
      <c r="H67" s="5">
        <f>4*(C67)-4*D67</f>
        <v>0</v>
      </c>
      <c r="I67" s="5">
        <f>H67/B67</f>
        <v>0</v>
      </c>
      <c r="J67" s="3"/>
    </row>
    <row r="68" spans="1:10">
      <c r="A68" s="9" t="s">
        <v>41</v>
      </c>
      <c r="B68" s="5">
        <v>4</v>
      </c>
      <c r="C68" s="5">
        <v>1</v>
      </c>
      <c r="D68" s="5">
        <v>1</v>
      </c>
      <c r="E68" s="5">
        <f>4*B68</f>
        <v>16</v>
      </c>
      <c r="F68" s="5">
        <f>C68/D68</f>
        <v>1</v>
      </c>
      <c r="G68" s="5">
        <f>H68/E68</f>
        <v>0</v>
      </c>
      <c r="H68" s="5">
        <f>4*(C68)-4*D68</f>
        <v>0</v>
      </c>
      <c r="I68" s="5">
        <f>H68/B68</f>
        <v>0</v>
      </c>
      <c r="J68" s="3"/>
    </row>
    <row r="69" spans="1:10">
      <c r="A69" s="9" t="s">
        <v>29</v>
      </c>
      <c r="B69" s="5">
        <v>4</v>
      </c>
      <c r="C69" s="5">
        <v>0</v>
      </c>
      <c r="D69" s="5">
        <v>0</v>
      </c>
      <c r="E69" s="5">
        <f>4*B69</f>
        <v>16</v>
      </c>
      <c r="F69" s="5" t="s">
        <v>14</v>
      </c>
      <c r="G69" s="5">
        <f>H69/E69</f>
        <v>0</v>
      </c>
      <c r="H69" s="5">
        <f>4*(C69)-4*D69</f>
        <v>0</v>
      </c>
      <c r="I69" s="5">
        <f>H69/B69</f>
        <v>0</v>
      </c>
      <c r="J69" s="3"/>
    </row>
    <row r="70" spans="1:10">
      <c r="A70" s="9" t="s">
        <v>49</v>
      </c>
      <c r="B70" s="5">
        <v>1.5</v>
      </c>
      <c r="C70" s="5">
        <v>0</v>
      </c>
      <c r="D70" s="5">
        <v>0</v>
      </c>
      <c r="E70" s="5">
        <f>4*B70</f>
        <v>6</v>
      </c>
      <c r="F70" s="5" t="s">
        <v>14</v>
      </c>
      <c r="G70" s="5">
        <f>H70/E70</f>
        <v>0</v>
      </c>
      <c r="H70" s="5">
        <f>4*(C70)-4*D70</f>
        <v>0</v>
      </c>
      <c r="I70" s="5">
        <f>H70/B70</f>
        <v>0</v>
      </c>
      <c r="J70" s="3"/>
    </row>
    <row r="71" spans="1:10">
      <c r="A71" s="9" t="s">
        <v>87</v>
      </c>
      <c r="B71" s="5">
        <v>1</v>
      </c>
      <c r="C71" s="5">
        <v>0</v>
      </c>
      <c r="D71" s="5">
        <v>0</v>
      </c>
      <c r="E71" s="5">
        <f>4*B71</f>
        <v>4</v>
      </c>
      <c r="F71" s="5" t="s">
        <v>14</v>
      </c>
      <c r="G71" s="5">
        <f>H71/E71</f>
        <v>0</v>
      </c>
      <c r="H71" s="5">
        <f>4*(C71)-4*D71</f>
        <v>0</v>
      </c>
      <c r="I71" s="5">
        <f>H71/B71</f>
        <v>0</v>
      </c>
      <c r="J71" s="3"/>
    </row>
    <row r="72" spans="1:10">
      <c r="A72" s="9" t="s">
        <v>74</v>
      </c>
      <c r="B72" s="5">
        <v>4</v>
      </c>
      <c r="C72" s="5">
        <v>0</v>
      </c>
      <c r="D72" s="5">
        <v>0</v>
      </c>
      <c r="E72" s="5">
        <f>4*B72</f>
        <v>16</v>
      </c>
      <c r="F72" s="5" t="s">
        <v>14</v>
      </c>
      <c r="G72" s="5">
        <f>H72/E72</f>
        <v>0</v>
      </c>
      <c r="H72" s="5">
        <f>4*(C72)-4*D72</f>
        <v>0</v>
      </c>
      <c r="I72" s="5">
        <f>H72/B72</f>
        <v>0</v>
      </c>
      <c r="J72" s="3"/>
    </row>
    <row r="73" spans="1:10">
      <c r="A73" s="9" t="s">
        <v>77</v>
      </c>
      <c r="B73" s="5">
        <v>2</v>
      </c>
      <c r="C73" s="5">
        <v>0</v>
      </c>
      <c r="D73" s="5">
        <v>0</v>
      </c>
      <c r="E73" s="5">
        <f>4*B73</f>
        <v>8</v>
      </c>
      <c r="F73" s="5" t="s">
        <v>14</v>
      </c>
      <c r="G73" s="5">
        <f>H73/E73</f>
        <v>0</v>
      </c>
      <c r="H73" s="5">
        <f>4*(C73)-4*D73</f>
        <v>0</v>
      </c>
      <c r="I73" s="5">
        <f>H73/B73</f>
        <v>0</v>
      </c>
      <c r="J73" s="3"/>
    </row>
    <row r="74" spans="1:10">
      <c r="A74" s="9" t="s">
        <v>62</v>
      </c>
      <c r="B74" s="5">
        <v>2</v>
      </c>
      <c r="C74" s="5">
        <v>0</v>
      </c>
      <c r="D74" s="5">
        <v>0</v>
      </c>
      <c r="E74" s="5">
        <f>4*B74</f>
        <v>8</v>
      </c>
      <c r="F74" s="5" t="s">
        <v>14</v>
      </c>
      <c r="G74" s="5">
        <f>H74/E74</f>
        <v>0</v>
      </c>
      <c r="H74" s="5">
        <f>4*(C74)-4*D74</f>
        <v>0</v>
      </c>
      <c r="I74" s="5">
        <f>H74/B74</f>
        <v>0</v>
      </c>
      <c r="J74" s="3"/>
    </row>
    <row r="75" spans="1:10">
      <c r="A75" s="9" t="s">
        <v>31</v>
      </c>
      <c r="B75" s="5">
        <v>4</v>
      </c>
      <c r="C75" s="5">
        <v>0</v>
      </c>
      <c r="D75" s="5">
        <v>0</v>
      </c>
      <c r="E75" s="5">
        <f>4*B75</f>
        <v>16</v>
      </c>
      <c r="F75" s="5" t="s">
        <v>14</v>
      </c>
      <c r="G75" s="5">
        <f>H75/E75</f>
        <v>0</v>
      </c>
      <c r="H75" s="5">
        <f>4*(C75)-4*D75</f>
        <v>0</v>
      </c>
      <c r="I75" s="5">
        <f>H75/B75</f>
        <v>0</v>
      </c>
      <c r="J75" s="3"/>
    </row>
    <row r="76" spans="1:10">
      <c r="A76" s="9" t="s">
        <v>65</v>
      </c>
      <c r="B76" s="5">
        <v>2</v>
      </c>
      <c r="C76" s="5">
        <v>0</v>
      </c>
      <c r="D76" s="5">
        <v>0</v>
      </c>
      <c r="E76" s="5">
        <f>4*B76</f>
        <v>8</v>
      </c>
      <c r="F76" s="5" t="s">
        <v>14</v>
      </c>
      <c r="G76" s="5">
        <f>H76/E76</f>
        <v>0</v>
      </c>
      <c r="H76" s="5">
        <f>4*(C76)-4*D76</f>
        <v>0</v>
      </c>
      <c r="I76" s="5">
        <f>H76/B76</f>
        <v>0</v>
      </c>
      <c r="J76" s="3"/>
    </row>
    <row r="77" spans="1:10">
      <c r="A77" s="9" t="s">
        <v>89</v>
      </c>
      <c r="B77" s="5">
        <v>2</v>
      </c>
      <c r="C77" s="5">
        <v>0</v>
      </c>
      <c r="D77" s="5">
        <v>0</v>
      </c>
      <c r="E77" s="5">
        <f>4*B77</f>
        <v>8</v>
      </c>
      <c r="F77" s="5" t="s">
        <v>14</v>
      </c>
      <c r="G77" s="5">
        <f>H77/E77</f>
        <v>0</v>
      </c>
      <c r="H77" s="5">
        <f>4*(C77)-4*D77</f>
        <v>0</v>
      </c>
      <c r="I77" s="5">
        <f>H77/B77</f>
        <v>0</v>
      </c>
      <c r="J77" s="3"/>
    </row>
    <row r="78" spans="1:10">
      <c r="A78" s="9" t="s">
        <v>88</v>
      </c>
      <c r="B78" s="5">
        <v>3</v>
      </c>
      <c r="C78" s="5">
        <v>0</v>
      </c>
      <c r="D78" s="5">
        <v>0</v>
      </c>
      <c r="E78" s="5">
        <f>4*B78</f>
        <v>12</v>
      </c>
      <c r="F78" s="5" t="s">
        <v>14</v>
      </c>
      <c r="G78" s="5">
        <f>H78/E78</f>
        <v>0</v>
      </c>
      <c r="H78" s="5">
        <f>4*(C78)-4*D78</f>
        <v>0</v>
      </c>
      <c r="I78" s="5">
        <f>H78/B78</f>
        <v>0</v>
      </c>
      <c r="J78" s="3"/>
    </row>
    <row r="79" spans="1:10">
      <c r="A79" s="9" t="s">
        <v>76</v>
      </c>
      <c r="B79" s="5">
        <v>4</v>
      </c>
      <c r="C79" s="5">
        <v>0</v>
      </c>
      <c r="D79" s="5">
        <v>1</v>
      </c>
      <c r="E79" s="5">
        <f>4*B79</f>
        <v>16</v>
      </c>
      <c r="F79" s="5">
        <f>C79/D79</f>
        <v>0</v>
      </c>
      <c r="G79" s="5">
        <f>H79/E79</f>
        <v>-0.25</v>
      </c>
      <c r="H79" s="5">
        <f>4*(C79)-4*D79</f>
        <v>-4</v>
      </c>
      <c r="I79" s="5">
        <f>H79/B79</f>
        <v>-1</v>
      </c>
      <c r="J79" s="3"/>
    </row>
    <row r="80" spans="1:10">
      <c r="A80" s="9" t="s">
        <v>60</v>
      </c>
      <c r="B80" s="5">
        <v>3.5</v>
      </c>
      <c r="C80" s="5">
        <v>1</v>
      </c>
      <c r="D80" s="5">
        <v>2</v>
      </c>
      <c r="E80" s="5">
        <f>4*B80</f>
        <v>14</v>
      </c>
      <c r="F80" s="5">
        <f>C80/D80</f>
        <v>0.5</v>
      </c>
      <c r="G80" s="8">
        <f>H80/E80</f>
        <v>-0.2857142857142857</v>
      </c>
      <c r="H80" s="5">
        <f>4*(C80)-4*D80</f>
        <v>-4</v>
      </c>
      <c r="I80" s="8">
        <f>H80/B80</f>
        <v>-1.1428571428571428</v>
      </c>
      <c r="J80" s="3"/>
    </row>
    <row r="81" spans="1:10">
      <c r="A81" s="9" t="s">
        <v>90</v>
      </c>
      <c r="B81" s="5">
        <v>0</v>
      </c>
      <c r="C81" s="5">
        <v>0</v>
      </c>
      <c r="D81" s="5">
        <v>0</v>
      </c>
      <c r="E81" s="5">
        <f>4*B81</f>
        <v>0</v>
      </c>
      <c r="F81" s="5" t="s">
        <v>14</v>
      </c>
      <c r="G81" s="5" t="s">
        <v>14</v>
      </c>
      <c r="H81" s="5">
        <f>4*(C81)-4*D81</f>
        <v>0</v>
      </c>
      <c r="I81" s="5" t="s">
        <v>14</v>
      </c>
      <c r="J81" s="3"/>
    </row>
    <row r="82" spans="1:10">
      <c r="A82" s="9" t="s">
        <v>91</v>
      </c>
      <c r="B82" s="5">
        <v>0</v>
      </c>
      <c r="C82" s="5">
        <v>0</v>
      </c>
      <c r="D82" s="5">
        <v>0</v>
      </c>
      <c r="E82" s="5">
        <f>4*B82</f>
        <v>0</v>
      </c>
      <c r="F82" s="5" t="s">
        <v>14</v>
      </c>
      <c r="G82" s="5" t="s">
        <v>14</v>
      </c>
      <c r="H82" s="5">
        <f>4*(C82)-4*D82</f>
        <v>0</v>
      </c>
      <c r="I82" s="5" t="s">
        <v>14</v>
      </c>
      <c r="J82" s="3"/>
    </row>
    <row r="83" spans="1:10">
      <c r="A83" s="9" t="s">
        <v>92</v>
      </c>
      <c r="B83" s="5">
        <v>0</v>
      </c>
      <c r="C83" s="5">
        <v>0</v>
      </c>
      <c r="D83" s="5">
        <v>0</v>
      </c>
      <c r="E83" s="5">
        <f>4*B83</f>
        <v>0</v>
      </c>
      <c r="F83" s="5" t="s">
        <v>14</v>
      </c>
      <c r="G83" s="5" t="s">
        <v>14</v>
      </c>
      <c r="H83" s="5">
        <f>4*(C83)-4*D83</f>
        <v>0</v>
      </c>
      <c r="I83" s="5" t="s">
        <v>14</v>
      </c>
      <c r="J83" s="3"/>
    </row>
  </sheetData>
  <sortState xmlns:xlrd2="http://schemas.microsoft.com/office/spreadsheetml/2017/richdata2" ref="A2:I83">
    <sortCondition descending="1" ref="I2:I83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B8505-6A71-4095-B715-A9B2D4A2CD6F}">
  <dimension ref="A1:K20"/>
  <sheetViews>
    <sheetView workbookViewId="0">
      <selection activeCell="F19" sqref="F19"/>
    </sheetView>
  </sheetViews>
  <sheetFormatPr defaultRowHeight="15"/>
  <cols>
    <col min="1" max="1" width="16.140625" bestFit="1" customWidth="1"/>
  </cols>
  <sheetData>
    <row r="1" spans="1:11">
      <c r="A1" s="5"/>
      <c r="B1" s="9" t="s">
        <v>4</v>
      </c>
      <c r="C1" s="9">
        <v>4</v>
      </c>
      <c r="D1" s="9">
        <v>-4</v>
      </c>
      <c r="E1" s="9" t="s">
        <v>5</v>
      </c>
      <c r="F1" s="9" t="s">
        <v>6</v>
      </c>
      <c r="G1" s="9" t="s">
        <v>7</v>
      </c>
      <c r="H1" s="9" t="s">
        <v>8</v>
      </c>
      <c r="I1" s="9" t="s">
        <v>9</v>
      </c>
      <c r="J1" s="9" t="s">
        <v>93</v>
      </c>
      <c r="K1" s="9" t="s">
        <v>94</v>
      </c>
    </row>
    <row r="2" spans="1:11">
      <c r="A2" s="9" t="s">
        <v>101</v>
      </c>
      <c r="B2" s="5">
        <v>4</v>
      </c>
      <c r="C2" s="5">
        <v>9</v>
      </c>
      <c r="D2" s="5">
        <v>4</v>
      </c>
      <c r="E2" s="5">
        <f>4*B2</f>
        <v>16</v>
      </c>
      <c r="F2" s="5">
        <f>C2/D2</f>
        <v>2.25</v>
      </c>
      <c r="G2" s="5">
        <f>H2/E2</f>
        <v>1.25</v>
      </c>
      <c r="H2" s="5">
        <f>4*C2-4*D2</f>
        <v>20</v>
      </c>
      <c r="I2" s="5">
        <f>H2/B2</f>
        <v>5</v>
      </c>
      <c r="J2" s="5">
        <v>7</v>
      </c>
      <c r="K2" s="5">
        <f>(H2+10*J2)/B2</f>
        <v>22.5</v>
      </c>
    </row>
    <row r="3" spans="1:11">
      <c r="A3" s="9" t="s">
        <v>96</v>
      </c>
      <c r="B3" s="5">
        <v>3</v>
      </c>
      <c r="C3" s="5">
        <v>6</v>
      </c>
      <c r="D3" s="5">
        <v>0</v>
      </c>
      <c r="E3" s="5">
        <f>4*B3</f>
        <v>12</v>
      </c>
      <c r="F3" s="5" t="s">
        <v>14</v>
      </c>
      <c r="G3" s="5">
        <f>H3/E3</f>
        <v>2</v>
      </c>
      <c r="H3" s="5">
        <f>4*C3-4*D3</f>
        <v>24</v>
      </c>
      <c r="I3" s="5">
        <f>H3/B3</f>
        <v>8</v>
      </c>
      <c r="J3" s="5">
        <v>3</v>
      </c>
      <c r="K3" s="5">
        <f>(H3+10*J3)/B3</f>
        <v>18</v>
      </c>
    </row>
    <row r="4" spans="1:11">
      <c r="A4" s="9" t="s">
        <v>95</v>
      </c>
      <c r="B4" s="5">
        <v>4</v>
      </c>
      <c r="C4" s="5">
        <v>7</v>
      </c>
      <c r="D4" s="5">
        <v>0</v>
      </c>
      <c r="E4" s="5">
        <f>4*B4</f>
        <v>16</v>
      </c>
      <c r="F4" s="5" t="s">
        <v>14</v>
      </c>
      <c r="G4" s="5">
        <f>H4/E4</f>
        <v>1.75</v>
      </c>
      <c r="H4" s="5">
        <f>4*C4-4*D4</f>
        <v>28</v>
      </c>
      <c r="I4" s="5">
        <f>H4/B4</f>
        <v>7</v>
      </c>
      <c r="J4" s="5">
        <v>3</v>
      </c>
      <c r="K4" s="5">
        <f>(H4+10*J4)/B4</f>
        <v>14.5</v>
      </c>
    </row>
    <row r="5" spans="1:11">
      <c r="A5" s="9" t="s">
        <v>104</v>
      </c>
      <c r="B5" s="5">
        <v>4</v>
      </c>
      <c r="C5" s="5">
        <v>6</v>
      </c>
      <c r="D5" s="5">
        <v>0</v>
      </c>
      <c r="E5" s="5">
        <f>4*B5</f>
        <v>16</v>
      </c>
      <c r="F5" s="5" t="s">
        <v>14</v>
      </c>
      <c r="G5" s="5">
        <f>H5/E5</f>
        <v>1.5</v>
      </c>
      <c r="H5" s="5">
        <f>4*C5-4*D5</f>
        <v>24</v>
      </c>
      <c r="I5" s="5">
        <f>H5/B5</f>
        <v>6</v>
      </c>
      <c r="J5" s="5">
        <v>3</v>
      </c>
      <c r="K5" s="5">
        <f>(H5+10*J5)/B5</f>
        <v>13.5</v>
      </c>
    </row>
    <row r="6" spans="1:11">
      <c r="A6" s="9" t="s">
        <v>107</v>
      </c>
      <c r="B6" s="5">
        <v>4</v>
      </c>
      <c r="C6" s="5">
        <v>8</v>
      </c>
      <c r="D6" s="5">
        <v>0</v>
      </c>
      <c r="E6" s="5">
        <f>4*B6</f>
        <v>16</v>
      </c>
      <c r="F6" s="5" t="s">
        <v>14</v>
      </c>
      <c r="G6" s="5">
        <f>H6/E6</f>
        <v>2</v>
      </c>
      <c r="H6" s="5">
        <f>4*C6-4*D6</f>
        <v>32</v>
      </c>
      <c r="I6" s="5">
        <f>H6/B6</f>
        <v>8</v>
      </c>
      <c r="J6" s="5">
        <v>2</v>
      </c>
      <c r="K6" s="5">
        <f>(H6+10*J6)/B6</f>
        <v>13</v>
      </c>
    </row>
    <row r="7" spans="1:11">
      <c r="A7" s="9" t="s">
        <v>98</v>
      </c>
      <c r="B7" s="5">
        <v>4</v>
      </c>
      <c r="C7" s="5">
        <v>8</v>
      </c>
      <c r="D7" s="5">
        <v>0</v>
      </c>
      <c r="E7" s="5">
        <f>4*B7</f>
        <v>16</v>
      </c>
      <c r="F7" s="5" t="s">
        <v>14</v>
      </c>
      <c r="G7" s="5">
        <f>H7/E7</f>
        <v>2</v>
      </c>
      <c r="H7" s="5">
        <f>4*C7-4*D7</f>
        <v>32</v>
      </c>
      <c r="I7" s="5">
        <f>H7/B7</f>
        <v>8</v>
      </c>
      <c r="J7" s="5">
        <v>2</v>
      </c>
      <c r="K7" s="5">
        <f>(H7+10*J7)/B7</f>
        <v>13</v>
      </c>
    </row>
    <row r="8" spans="1:11">
      <c r="A8" s="9" t="s">
        <v>99</v>
      </c>
      <c r="B8" s="5">
        <v>4</v>
      </c>
      <c r="C8" s="5">
        <v>6</v>
      </c>
      <c r="D8" s="5">
        <v>0</v>
      </c>
      <c r="E8" s="5">
        <f>4*B8</f>
        <v>16</v>
      </c>
      <c r="F8" s="5" t="s">
        <v>14</v>
      </c>
      <c r="G8" s="5">
        <f>H8/E8</f>
        <v>1.5</v>
      </c>
      <c r="H8" s="5">
        <f>4*C8-4*D8</f>
        <v>24</v>
      </c>
      <c r="I8" s="5">
        <f>H8/B8</f>
        <v>6</v>
      </c>
      <c r="J8" s="5">
        <v>1</v>
      </c>
      <c r="K8" s="5">
        <f>(H8+10*J8)/B8</f>
        <v>8.5</v>
      </c>
    </row>
    <row r="9" spans="1:11">
      <c r="A9" s="9" t="s">
        <v>103</v>
      </c>
      <c r="B9" s="5">
        <v>4</v>
      </c>
      <c r="C9" s="5">
        <v>6</v>
      </c>
      <c r="D9" s="5">
        <v>1</v>
      </c>
      <c r="E9" s="5">
        <f>4*B9</f>
        <v>16</v>
      </c>
      <c r="F9" s="5">
        <f>C9/D9</f>
        <v>6</v>
      </c>
      <c r="G9" s="5">
        <f>H9/E9</f>
        <v>1.25</v>
      </c>
      <c r="H9" s="5">
        <f>4*C9-4*D9</f>
        <v>20</v>
      </c>
      <c r="I9" s="5">
        <f>H9/B9</f>
        <v>5</v>
      </c>
      <c r="J9" s="5">
        <v>1</v>
      </c>
      <c r="K9" s="5">
        <f>(H9+10*J9)/B9</f>
        <v>7.5</v>
      </c>
    </row>
    <row r="10" spans="1:11">
      <c r="A10" s="9" t="s">
        <v>110</v>
      </c>
      <c r="B10" s="5">
        <v>3</v>
      </c>
      <c r="C10" s="5">
        <v>4</v>
      </c>
      <c r="D10" s="5">
        <v>1</v>
      </c>
      <c r="E10" s="5">
        <f>4*B10</f>
        <v>12</v>
      </c>
      <c r="F10" s="5">
        <f>C10/D10</f>
        <v>4</v>
      </c>
      <c r="G10" s="5">
        <f>H10/E10</f>
        <v>1</v>
      </c>
      <c r="H10" s="5">
        <f>4*C10-4*D10</f>
        <v>12</v>
      </c>
      <c r="I10" s="5">
        <f>H10/B10</f>
        <v>4</v>
      </c>
      <c r="J10" s="5">
        <v>1</v>
      </c>
      <c r="K10" s="8">
        <f>(H10+10*J10)/B10</f>
        <v>7.333333333333333</v>
      </c>
    </row>
    <row r="11" spans="1:11">
      <c r="A11" s="9" t="s">
        <v>108</v>
      </c>
      <c r="B11" s="5">
        <v>4</v>
      </c>
      <c r="C11" s="5">
        <v>6</v>
      </c>
      <c r="D11" s="5">
        <v>0</v>
      </c>
      <c r="E11" s="5">
        <f>4*B11</f>
        <v>16</v>
      </c>
      <c r="F11" s="5" t="s">
        <v>14</v>
      </c>
      <c r="G11" s="5">
        <f>H11/E11</f>
        <v>1.5</v>
      </c>
      <c r="H11" s="5">
        <f>4*C11-4*D11</f>
        <v>24</v>
      </c>
      <c r="I11" s="5">
        <f>H11/B11</f>
        <v>6</v>
      </c>
      <c r="J11" s="5">
        <v>0</v>
      </c>
      <c r="K11" s="5">
        <f>(H11+10*J11)/B11</f>
        <v>6</v>
      </c>
    </row>
    <row r="12" spans="1:11">
      <c r="A12" s="9" t="s">
        <v>100</v>
      </c>
      <c r="B12" s="5">
        <v>4</v>
      </c>
      <c r="C12" s="5">
        <v>6</v>
      </c>
      <c r="D12" s="5">
        <v>0</v>
      </c>
      <c r="E12" s="5">
        <f>4*B12</f>
        <v>16</v>
      </c>
      <c r="F12" s="5" t="s">
        <v>14</v>
      </c>
      <c r="G12" s="5">
        <f>H12/E12</f>
        <v>1.5</v>
      </c>
      <c r="H12" s="5">
        <f>4*C12-4*D12</f>
        <v>24</v>
      </c>
      <c r="I12" s="5">
        <f>H12/B12</f>
        <v>6</v>
      </c>
      <c r="J12" s="5">
        <v>0</v>
      </c>
      <c r="K12" s="5">
        <f>(H12+10*J12)/B12</f>
        <v>6</v>
      </c>
    </row>
    <row r="13" spans="1:11">
      <c r="A13" s="9" t="s">
        <v>97</v>
      </c>
      <c r="B13" s="5">
        <v>4</v>
      </c>
      <c r="C13" s="5">
        <v>5</v>
      </c>
      <c r="D13" s="5">
        <v>4</v>
      </c>
      <c r="E13" s="5">
        <f>4*B13</f>
        <v>16</v>
      </c>
      <c r="F13" s="5">
        <f>C13/D13</f>
        <v>1.25</v>
      </c>
      <c r="G13" s="5">
        <f>H13/E13</f>
        <v>0.25</v>
      </c>
      <c r="H13" s="5">
        <f>4*C13-4*D13</f>
        <v>4</v>
      </c>
      <c r="I13" s="5">
        <f>H13/B13</f>
        <v>1</v>
      </c>
      <c r="J13" s="5">
        <v>2</v>
      </c>
      <c r="K13" s="5">
        <f>(H13+10*J13)/B13</f>
        <v>6</v>
      </c>
    </row>
    <row r="14" spans="1:11">
      <c r="A14" s="9" t="s">
        <v>102</v>
      </c>
      <c r="B14" s="5">
        <v>4</v>
      </c>
      <c r="C14" s="5">
        <v>6</v>
      </c>
      <c r="D14" s="5">
        <v>3</v>
      </c>
      <c r="E14" s="5">
        <f>4*B14</f>
        <v>16</v>
      </c>
      <c r="F14" s="5">
        <f>C14/D14</f>
        <v>2</v>
      </c>
      <c r="G14" s="5">
        <f>H14/E14</f>
        <v>0.75</v>
      </c>
      <c r="H14" s="5">
        <f>4*C14-4*D14</f>
        <v>12</v>
      </c>
      <c r="I14" s="5">
        <f>H14/B14</f>
        <v>3</v>
      </c>
      <c r="J14" s="5">
        <v>1</v>
      </c>
      <c r="K14" s="5">
        <f>(H14+10*J14)/B14</f>
        <v>5.5</v>
      </c>
    </row>
    <row r="15" spans="1:11">
      <c r="A15" s="9" t="s">
        <v>109</v>
      </c>
      <c r="B15" s="5">
        <v>4</v>
      </c>
      <c r="C15" s="5">
        <v>3</v>
      </c>
      <c r="D15" s="5">
        <v>0</v>
      </c>
      <c r="E15" s="5">
        <f>4*B15</f>
        <v>16</v>
      </c>
      <c r="F15" s="5" t="s">
        <v>14</v>
      </c>
      <c r="G15" s="5">
        <f>H15/E15</f>
        <v>0.75</v>
      </c>
      <c r="H15" s="5">
        <f>4*C15-4*D15</f>
        <v>12</v>
      </c>
      <c r="I15" s="5">
        <f>H15/B15</f>
        <v>3</v>
      </c>
      <c r="J15" s="5">
        <v>1</v>
      </c>
      <c r="K15" s="5">
        <f>(H15+10*J15)/B15</f>
        <v>5.5</v>
      </c>
    </row>
    <row r="16" spans="1:11">
      <c r="A16" s="9" t="s">
        <v>105</v>
      </c>
      <c r="B16" s="5">
        <v>3</v>
      </c>
      <c r="C16" s="5">
        <v>3</v>
      </c>
      <c r="D16" s="5">
        <v>0</v>
      </c>
      <c r="E16" s="5">
        <f>4*B16</f>
        <v>12</v>
      </c>
      <c r="F16" s="5" t="s">
        <v>14</v>
      </c>
      <c r="G16" s="5">
        <f>H16/E16</f>
        <v>1</v>
      </c>
      <c r="H16" s="5">
        <f>4*C16-4*D16</f>
        <v>12</v>
      </c>
      <c r="I16" s="5">
        <f>H16/B16</f>
        <v>4</v>
      </c>
      <c r="J16" s="5">
        <v>0</v>
      </c>
      <c r="K16" s="5">
        <f>(H16+10*J16)/B16</f>
        <v>4</v>
      </c>
    </row>
    <row r="17" spans="1:11">
      <c r="A17" s="9" t="s">
        <v>106</v>
      </c>
      <c r="B17" s="5">
        <v>3</v>
      </c>
      <c r="C17" s="5">
        <v>4</v>
      </c>
      <c r="D17" s="5">
        <v>1</v>
      </c>
      <c r="E17" s="5">
        <f>4*B17</f>
        <v>12</v>
      </c>
      <c r="F17" s="5">
        <f>C17/D17</f>
        <v>4</v>
      </c>
      <c r="G17" s="5">
        <f>H17/E17</f>
        <v>1</v>
      </c>
      <c r="H17" s="5">
        <f>4*C17-4*D17</f>
        <v>12</v>
      </c>
      <c r="I17" s="5">
        <f>H17/B17</f>
        <v>4</v>
      </c>
      <c r="J17" s="5">
        <v>0</v>
      </c>
      <c r="K17" s="5">
        <f>(H17+10*J17)/B17</f>
        <v>4</v>
      </c>
    </row>
    <row r="18" spans="1:11">
      <c r="A18" s="9" t="s">
        <v>111</v>
      </c>
      <c r="B18" s="5">
        <v>4</v>
      </c>
      <c r="C18" s="5">
        <v>1</v>
      </c>
      <c r="D18" s="5">
        <v>0</v>
      </c>
      <c r="E18" s="5">
        <f>4*B18</f>
        <v>16</v>
      </c>
      <c r="F18" s="5" t="s">
        <v>14</v>
      </c>
      <c r="G18" s="5">
        <f>H18/E18</f>
        <v>0.25</v>
      </c>
      <c r="H18" s="5">
        <f>4*C18-4*D18</f>
        <v>4</v>
      </c>
      <c r="I18" s="5">
        <f>H18/B18</f>
        <v>1</v>
      </c>
      <c r="J18" s="5">
        <v>1</v>
      </c>
      <c r="K18" s="5">
        <f>(H18+10*J18)/B18</f>
        <v>3.5</v>
      </c>
    </row>
    <row r="19" spans="1:11">
      <c r="A19" s="9" t="s">
        <v>112</v>
      </c>
      <c r="B19" s="5">
        <v>4</v>
      </c>
      <c r="C19" s="5">
        <v>1</v>
      </c>
      <c r="D19" s="5">
        <v>1</v>
      </c>
      <c r="E19" s="5">
        <f>4*B19</f>
        <v>16</v>
      </c>
      <c r="F19" s="5">
        <f>C19/D19</f>
        <v>1</v>
      </c>
      <c r="G19" s="5">
        <f>H19/E19</f>
        <v>0</v>
      </c>
      <c r="H19" s="5">
        <f>4*C19-4*D19</f>
        <v>0</v>
      </c>
      <c r="I19" s="5">
        <f>H19/B19</f>
        <v>0</v>
      </c>
      <c r="J19" s="5">
        <v>0</v>
      </c>
      <c r="K19" s="5">
        <f>(H19+10*J19)/B19</f>
        <v>0</v>
      </c>
    </row>
    <row r="20" spans="1:11">
      <c r="A20" s="9" t="s">
        <v>113</v>
      </c>
      <c r="B20" s="5">
        <v>4</v>
      </c>
      <c r="C20" s="5">
        <v>2</v>
      </c>
      <c r="D20" s="5">
        <v>2</v>
      </c>
      <c r="E20" s="5">
        <f>4*B20</f>
        <v>16</v>
      </c>
      <c r="F20" s="5">
        <f>C20/D20</f>
        <v>1</v>
      </c>
      <c r="G20" s="5">
        <f>H20/E20</f>
        <v>0</v>
      </c>
      <c r="H20" s="5">
        <f>4*C20-4*D20</f>
        <v>0</v>
      </c>
      <c r="I20" s="5">
        <f>H20/B20</f>
        <v>0</v>
      </c>
      <c r="J20" s="5">
        <v>0</v>
      </c>
      <c r="K20" s="5">
        <f>(H20+10*J20)/B20</f>
        <v>0</v>
      </c>
    </row>
  </sheetData>
  <sortState xmlns:xlrd2="http://schemas.microsoft.com/office/spreadsheetml/2017/richdata2" ref="A2:K20">
    <sortCondition descending="1" ref="K2:K20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CCF86-C359-4169-8CE2-402A5FBA900A}">
  <dimension ref="A1:J83"/>
  <sheetViews>
    <sheetView workbookViewId="0">
      <selection activeCell="J14" sqref="J14"/>
    </sheetView>
  </sheetViews>
  <sheetFormatPr defaultRowHeight="15"/>
  <cols>
    <col min="1" max="1" width="19.5703125" bestFit="1" customWidth="1"/>
  </cols>
  <sheetData>
    <row r="1" spans="1:10">
      <c r="B1" s="2" t="s">
        <v>4</v>
      </c>
      <c r="C1" s="2">
        <v>4</v>
      </c>
      <c r="D1" s="2">
        <v>-4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</row>
    <row r="2" spans="1:10">
      <c r="A2" s="9" t="s">
        <v>12</v>
      </c>
      <c r="B2" s="5">
        <v>4</v>
      </c>
      <c r="C2" s="5">
        <v>12</v>
      </c>
      <c r="D2" s="5">
        <v>0</v>
      </c>
      <c r="E2" s="5">
        <f>4*B2</f>
        <v>16</v>
      </c>
      <c r="F2" s="5" t="s">
        <v>14</v>
      </c>
      <c r="G2" s="5">
        <f>H2/E2</f>
        <v>3</v>
      </c>
      <c r="H2" s="5">
        <f>4*(C2)-4*D2</f>
        <v>48</v>
      </c>
      <c r="I2" s="5">
        <f>H2/B2</f>
        <v>12</v>
      </c>
      <c r="J2" s="3"/>
    </row>
    <row r="3" spans="1:10">
      <c r="A3" s="9" t="s">
        <v>25</v>
      </c>
      <c r="B3" s="5">
        <v>3</v>
      </c>
      <c r="C3" s="5">
        <v>6</v>
      </c>
      <c r="D3" s="5">
        <v>0</v>
      </c>
      <c r="E3" s="5">
        <f>4*B3</f>
        <v>12</v>
      </c>
      <c r="F3" s="5" t="s">
        <v>14</v>
      </c>
      <c r="G3" s="5">
        <f>H3/E3</f>
        <v>2</v>
      </c>
      <c r="H3" s="5">
        <f>4*(C3)-4*D3</f>
        <v>24</v>
      </c>
      <c r="I3" s="5">
        <f>H3/B3</f>
        <v>8</v>
      </c>
      <c r="J3" s="3"/>
    </row>
    <row r="4" spans="1:10">
      <c r="A4" s="9" t="s">
        <v>23</v>
      </c>
      <c r="B4" s="5">
        <v>4</v>
      </c>
      <c r="C4" s="5">
        <v>8</v>
      </c>
      <c r="D4" s="5">
        <v>0</v>
      </c>
      <c r="E4" s="5">
        <f>4*B4</f>
        <v>16</v>
      </c>
      <c r="F4" s="5" t="s">
        <v>14</v>
      </c>
      <c r="G4" s="5">
        <f>H4/E4</f>
        <v>2</v>
      </c>
      <c r="H4" s="5">
        <f>4*(C4)-4*D4</f>
        <v>32</v>
      </c>
      <c r="I4" s="5">
        <f>H4/B4</f>
        <v>8</v>
      </c>
      <c r="J4" s="3"/>
    </row>
    <row r="5" spans="1:10">
      <c r="A5" s="9" t="s">
        <v>10</v>
      </c>
      <c r="B5" s="5">
        <v>4</v>
      </c>
      <c r="C5" s="5">
        <v>7</v>
      </c>
      <c r="D5" s="5">
        <v>0</v>
      </c>
      <c r="E5" s="5">
        <f>4*B5</f>
        <v>16</v>
      </c>
      <c r="F5" s="5" t="s">
        <v>14</v>
      </c>
      <c r="G5" s="5">
        <f>H5/E5</f>
        <v>1.75</v>
      </c>
      <c r="H5" s="5">
        <f>4*(C5)-4*D5</f>
        <v>28</v>
      </c>
      <c r="I5" s="5">
        <f>H5/B5</f>
        <v>7</v>
      </c>
      <c r="J5" s="3"/>
    </row>
    <row r="6" spans="1:10">
      <c r="A6" s="9" t="s">
        <v>27</v>
      </c>
      <c r="B6" s="5">
        <v>4</v>
      </c>
      <c r="C6" s="5">
        <v>7</v>
      </c>
      <c r="D6" s="5">
        <v>0</v>
      </c>
      <c r="E6" s="5">
        <f>4*B6</f>
        <v>16</v>
      </c>
      <c r="F6" s="5" t="s">
        <v>14</v>
      </c>
      <c r="G6" s="5">
        <f>H6/E6</f>
        <v>1.75</v>
      </c>
      <c r="H6" s="5">
        <f>4*(C6)-4*D6</f>
        <v>28</v>
      </c>
      <c r="I6" s="5">
        <f>H6/B6</f>
        <v>7</v>
      </c>
      <c r="J6" s="3"/>
    </row>
    <row r="7" spans="1:10">
      <c r="A7" s="9" t="s">
        <v>17</v>
      </c>
      <c r="B7" s="5">
        <v>3.5</v>
      </c>
      <c r="C7" s="5">
        <v>7</v>
      </c>
      <c r="D7" s="5">
        <v>1</v>
      </c>
      <c r="E7" s="5">
        <f>4*B7</f>
        <v>14</v>
      </c>
      <c r="F7" s="5">
        <f>C7/D7</f>
        <v>7</v>
      </c>
      <c r="G7" s="8">
        <f>H7/E7</f>
        <v>1.7142857142857142</v>
      </c>
      <c r="H7" s="5">
        <f>4*(C7)-4*D7</f>
        <v>24</v>
      </c>
      <c r="I7" s="8">
        <f>H7/B7</f>
        <v>6.8571428571428568</v>
      </c>
      <c r="J7" s="3"/>
    </row>
    <row r="8" spans="1:10">
      <c r="A8" s="9" t="s">
        <v>19</v>
      </c>
      <c r="B8" s="5">
        <v>4</v>
      </c>
      <c r="C8" s="5">
        <v>6</v>
      </c>
      <c r="D8" s="5">
        <v>0</v>
      </c>
      <c r="E8" s="5">
        <f>4*B8</f>
        <v>16</v>
      </c>
      <c r="F8" s="5" t="s">
        <v>14</v>
      </c>
      <c r="G8" s="8">
        <f>H8/E8</f>
        <v>1.5</v>
      </c>
      <c r="H8" s="5">
        <f>4*(C8)-4*D8</f>
        <v>24</v>
      </c>
      <c r="I8" s="5">
        <f>H8/B8</f>
        <v>6</v>
      </c>
      <c r="J8" s="3"/>
    </row>
    <row r="9" spans="1:10">
      <c r="A9" s="9" t="s">
        <v>44</v>
      </c>
      <c r="B9" s="5">
        <v>4</v>
      </c>
      <c r="C9" s="5">
        <v>5</v>
      </c>
      <c r="D9" s="5">
        <v>0</v>
      </c>
      <c r="E9" s="5">
        <f>4*B9</f>
        <v>16</v>
      </c>
      <c r="F9" s="5" t="s">
        <v>14</v>
      </c>
      <c r="G9" s="5">
        <f>H9/E9</f>
        <v>1.25</v>
      </c>
      <c r="H9" s="5">
        <f>4*(C9)-4*D9</f>
        <v>20</v>
      </c>
      <c r="I9" s="5">
        <f>H9/B9</f>
        <v>5</v>
      </c>
      <c r="J9" s="3"/>
    </row>
    <row r="10" spans="1:10">
      <c r="A10" s="9" t="s">
        <v>54</v>
      </c>
      <c r="B10" s="5">
        <v>3</v>
      </c>
      <c r="C10" s="5">
        <v>4</v>
      </c>
      <c r="D10" s="5">
        <v>1</v>
      </c>
      <c r="E10" s="5">
        <f>4*B10</f>
        <v>12</v>
      </c>
      <c r="F10" s="5">
        <f>C10/D10</f>
        <v>4</v>
      </c>
      <c r="G10" s="5">
        <f>H10/E10</f>
        <v>1</v>
      </c>
      <c r="H10" s="5">
        <f>4*(C10)-4*D10</f>
        <v>12</v>
      </c>
      <c r="I10" s="5">
        <f>H10/B10</f>
        <v>4</v>
      </c>
      <c r="J10" s="3"/>
    </row>
    <row r="11" spans="1:10">
      <c r="A11" s="9" t="s">
        <v>11</v>
      </c>
      <c r="B11" s="5">
        <v>3</v>
      </c>
      <c r="C11" s="5">
        <v>3</v>
      </c>
      <c r="D11" s="5">
        <v>0</v>
      </c>
      <c r="E11" s="5">
        <f>4*B11</f>
        <v>12</v>
      </c>
      <c r="F11" s="5" t="s">
        <v>14</v>
      </c>
      <c r="G11" s="5">
        <f>H11/E11</f>
        <v>1</v>
      </c>
      <c r="H11" s="5">
        <f>4*(C11)-4*D11</f>
        <v>12</v>
      </c>
      <c r="I11" s="5">
        <f>H11/B11</f>
        <v>4</v>
      </c>
      <c r="J11" s="3"/>
    </row>
    <row r="12" spans="1:10">
      <c r="A12" s="9" t="s">
        <v>18</v>
      </c>
      <c r="B12" s="5">
        <v>4</v>
      </c>
      <c r="C12" s="5">
        <v>4</v>
      </c>
      <c r="D12" s="5">
        <v>0</v>
      </c>
      <c r="E12" s="5">
        <f>4*B12</f>
        <v>16</v>
      </c>
      <c r="F12" s="5" t="s">
        <v>14</v>
      </c>
      <c r="G12" s="5">
        <f>H12/E12</f>
        <v>1</v>
      </c>
      <c r="H12" s="5">
        <f>4*(C12)-4*D12</f>
        <v>16</v>
      </c>
      <c r="I12" s="5">
        <f>H12/B12</f>
        <v>4</v>
      </c>
      <c r="J12" s="3"/>
    </row>
    <row r="13" spans="1:10">
      <c r="A13" s="9" t="s">
        <v>29</v>
      </c>
      <c r="B13" s="5">
        <v>4</v>
      </c>
      <c r="C13" s="5">
        <v>4</v>
      </c>
      <c r="D13" s="5">
        <v>0</v>
      </c>
      <c r="E13" s="5">
        <f>4*B13</f>
        <v>16</v>
      </c>
      <c r="F13" s="5" t="s">
        <v>14</v>
      </c>
      <c r="G13" s="5">
        <f>H13/E13</f>
        <v>1</v>
      </c>
      <c r="H13" s="5">
        <f>4*(C13)-4*D13</f>
        <v>16</v>
      </c>
      <c r="I13" s="5">
        <f>H13/B13</f>
        <v>4</v>
      </c>
      <c r="J13" s="3"/>
    </row>
    <row r="14" spans="1:10">
      <c r="A14" s="9" t="s">
        <v>40</v>
      </c>
      <c r="B14" s="5">
        <v>4</v>
      </c>
      <c r="C14" s="5">
        <v>3</v>
      </c>
      <c r="D14" s="5">
        <v>0</v>
      </c>
      <c r="E14" s="5">
        <f>4*B14</f>
        <v>16</v>
      </c>
      <c r="F14" s="5" t="s">
        <v>14</v>
      </c>
      <c r="G14" s="5">
        <f>H14/E14</f>
        <v>0.75</v>
      </c>
      <c r="H14" s="5">
        <f>4*(C14)-4*D14</f>
        <v>12</v>
      </c>
      <c r="I14" s="5">
        <f>H14/B14</f>
        <v>3</v>
      </c>
      <c r="J14" s="3"/>
    </row>
    <row r="15" spans="1:10">
      <c r="A15" s="9" t="s">
        <v>35</v>
      </c>
      <c r="B15" s="5">
        <v>4</v>
      </c>
      <c r="C15" s="5">
        <v>3</v>
      </c>
      <c r="D15" s="5">
        <v>0</v>
      </c>
      <c r="E15" s="5">
        <f>4*B15</f>
        <v>16</v>
      </c>
      <c r="F15" s="5" t="s">
        <v>14</v>
      </c>
      <c r="G15" s="5">
        <f>H15/E15</f>
        <v>0.75</v>
      </c>
      <c r="H15" s="5">
        <f>4*(C15)-4*D15</f>
        <v>12</v>
      </c>
      <c r="I15" s="5">
        <f>H15/B15</f>
        <v>3</v>
      </c>
      <c r="J15" s="3"/>
    </row>
    <row r="16" spans="1:10">
      <c r="A16" s="9" t="s">
        <v>26</v>
      </c>
      <c r="B16" s="5">
        <v>4</v>
      </c>
      <c r="C16" s="5">
        <v>3</v>
      </c>
      <c r="D16" s="5">
        <v>0</v>
      </c>
      <c r="E16" s="5">
        <f>4*B16</f>
        <v>16</v>
      </c>
      <c r="F16" s="5" t="s">
        <v>14</v>
      </c>
      <c r="G16" s="5">
        <f>H16/E16</f>
        <v>0.75</v>
      </c>
      <c r="H16" s="5">
        <f>4*(C16)-4*D16</f>
        <v>12</v>
      </c>
      <c r="I16" s="5">
        <f>H16/B16</f>
        <v>3</v>
      </c>
      <c r="J16" s="3"/>
    </row>
    <row r="17" spans="1:10">
      <c r="A17" s="9" t="s">
        <v>13</v>
      </c>
      <c r="B17" s="5">
        <v>3</v>
      </c>
      <c r="C17" s="5">
        <v>2</v>
      </c>
      <c r="D17" s="5">
        <v>0</v>
      </c>
      <c r="E17" s="5">
        <f>4*B17</f>
        <v>12</v>
      </c>
      <c r="F17" s="5" t="s">
        <v>14</v>
      </c>
      <c r="G17" s="8">
        <f>H17/E17</f>
        <v>0.66666666666666663</v>
      </c>
      <c r="H17" s="5">
        <f>4*(C17)-4*D17</f>
        <v>8</v>
      </c>
      <c r="I17" s="8">
        <f>H17/B17</f>
        <v>2.6666666666666665</v>
      </c>
      <c r="J17" s="3"/>
    </row>
    <row r="18" spans="1:10">
      <c r="A18" s="9" t="s">
        <v>49</v>
      </c>
      <c r="B18" s="5">
        <v>1.5</v>
      </c>
      <c r="C18" s="5">
        <v>1</v>
      </c>
      <c r="D18" s="5">
        <v>0</v>
      </c>
      <c r="E18" s="5">
        <f>4*B18</f>
        <v>6</v>
      </c>
      <c r="F18" s="5" t="s">
        <v>14</v>
      </c>
      <c r="G18" s="8">
        <f>H18/E18</f>
        <v>0.66666666666666663</v>
      </c>
      <c r="H18" s="5">
        <f>4*(C18)-4*D18</f>
        <v>4</v>
      </c>
      <c r="I18" s="8">
        <f>H18/B18</f>
        <v>2.6666666666666665</v>
      </c>
      <c r="J18" s="3"/>
    </row>
    <row r="19" spans="1:10">
      <c r="A19" s="9" t="s">
        <v>34</v>
      </c>
      <c r="B19" s="5">
        <v>3.5</v>
      </c>
      <c r="C19" s="5">
        <v>2</v>
      </c>
      <c r="D19" s="5">
        <v>0</v>
      </c>
      <c r="E19" s="5">
        <f>4*B19</f>
        <v>14</v>
      </c>
      <c r="F19" s="5" t="s">
        <v>14</v>
      </c>
      <c r="G19" s="8">
        <f>H19/E19</f>
        <v>0.5714285714285714</v>
      </c>
      <c r="H19" s="5">
        <f>4*(C19)-4*D19</f>
        <v>8</v>
      </c>
      <c r="I19" s="8">
        <f>H19/B19</f>
        <v>2.2857142857142856</v>
      </c>
      <c r="J19" s="3"/>
    </row>
    <row r="20" spans="1:10">
      <c r="A20" s="9" t="s">
        <v>47</v>
      </c>
      <c r="B20" s="5">
        <v>4</v>
      </c>
      <c r="C20" s="5">
        <v>2</v>
      </c>
      <c r="D20" s="5">
        <v>0</v>
      </c>
      <c r="E20" s="5">
        <f>4*B20</f>
        <v>16</v>
      </c>
      <c r="F20" s="5" t="s">
        <v>14</v>
      </c>
      <c r="G20" s="8">
        <f>H20/E20</f>
        <v>0.5</v>
      </c>
      <c r="H20" s="5">
        <f>4*(C20)-4*D20</f>
        <v>8</v>
      </c>
      <c r="I20" s="5">
        <f>H20/B20</f>
        <v>2</v>
      </c>
      <c r="J20" s="3"/>
    </row>
    <row r="21" spans="1:10">
      <c r="A21" s="9" t="s">
        <v>41</v>
      </c>
      <c r="B21" s="5">
        <v>4</v>
      </c>
      <c r="C21" s="5">
        <v>2</v>
      </c>
      <c r="D21" s="5">
        <v>0</v>
      </c>
      <c r="E21" s="5">
        <f>4*B21</f>
        <v>16</v>
      </c>
      <c r="F21" s="5" t="s">
        <v>14</v>
      </c>
      <c r="G21" s="8">
        <f>H21/E21</f>
        <v>0.5</v>
      </c>
      <c r="H21" s="5">
        <f>4*(C21)-4*D21</f>
        <v>8</v>
      </c>
      <c r="I21" s="5">
        <f>H21/B21</f>
        <v>2</v>
      </c>
      <c r="J21" s="3"/>
    </row>
    <row r="22" spans="1:10">
      <c r="A22" s="9" t="s">
        <v>62</v>
      </c>
      <c r="B22" s="5">
        <v>2</v>
      </c>
      <c r="C22" s="5">
        <v>2</v>
      </c>
      <c r="D22" s="5">
        <v>1</v>
      </c>
      <c r="E22" s="5">
        <f>4*B22</f>
        <v>8</v>
      </c>
      <c r="F22" s="5">
        <f>C22/D22</f>
        <v>2</v>
      </c>
      <c r="G22" s="8">
        <f>H22/E22</f>
        <v>0.5</v>
      </c>
      <c r="H22" s="5">
        <f>4*(C22)-4*D22</f>
        <v>4</v>
      </c>
      <c r="I22" s="5">
        <f>H22/B22</f>
        <v>2</v>
      </c>
      <c r="J22" s="3"/>
    </row>
    <row r="23" spans="1:10">
      <c r="A23" s="9" t="s">
        <v>20</v>
      </c>
      <c r="B23" s="5">
        <v>3</v>
      </c>
      <c r="C23" s="5">
        <v>1</v>
      </c>
      <c r="D23" s="5">
        <v>0</v>
      </c>
      <c r="E23" s="5">
        <f>4*B23</f>
        <v>12</v>
      </c>
      <c r="F23" s="5" t="s">
        <v>14</v>
      </c>
      <c r="G23" s="8">
        <f>H23/E23</f>
        <v>0.33333333333333331</v>
      </c>
      <c r="H23" s="5">
        <f>4*(C23)-4*D23</f>
        <v>4</v>
      </c>
      <c r="I23" s="8">
        <f>H23/B23</f>
        <v>1.3333333333333333</v>
      </c>
      <c r="J23" s="3"/>
    </row>
    <row r="24" spans="1:10">
      <c r="A24" s="9" t="s">
        <v>39</v>
      </c>
      <c r="B24" s="5">
        <v>3</v>
      </c>
      <c r="C24" s="5">
        <v>1</v>
      </c>
      <c r="D24" s="5">
        <v>0</v>
      </c>
      <c r="E24" s="5">
        <f>4*B24</f>
        <v>12</v>
      </c>
      <c r="F24" s="5" t="s">
        <v>14</v>
      </c>
      <c r="G24" s="8">
        <f>H24/E24</f>
        <v>0.33333333333333331</v>
      </c>
      <c r="H24" s="5">
        <f>4*(C24)-4*D24</f>
        <v>4</v>
      </c>
      <c r="I24" s="8">
        <f>H24/B24</f>
        <v>1.3333333333333333</v>
      </c>
      <c r="J24" s="3"/>
    </row>
    <row r="25" spans="1:10">
      <c r="A25" s="9" t="s">
        <v>67</v>
      </c>
      <c r="B25" s="5">
        <v>3</v>
      </c>
      <c r="C25" s="5">
        <v>1</v>
      </c>
      <c r="D25" s="5">
        <v>0</v>
      </c>
      <c r="E25" s="5">
        <f>4*B25</f>
        <v>12</v>
      </c>
      <c r="F25" s="5" t="s">
        <v>14</v>
      </c>
      <c r="G25" s="8">
        <f>H25/E25</f>
        <v>0.33333333333333331</v>
      </c>
      <c r="H25" s="5">
        <f>4*(C25)-4*D25</f>
        <v>4</v>
      </c>
      <c r="I25" s="8">
        <f>H25/B25</f>
        <v>1.3333333333333333</v>
      </c>
      <c r="J25" s="3"/>
    </row>
    <row r="26" spans="1:10">
      <c r="A26" s="9" t="s">
        <v>53</v>
      </c>
      <c r="B26" s="5">
        <v>3.5</v>
      </c>
      <c r="C26" s="5">
        <v>1</v>
      </c>
      <c r="D26" s="5">
        <v>0</v>
      </c>
      <c r="E26" s="5">
        <f>4*B26</f>
        <v>14</v>
      </c>
      <c r="F26" s="5" t="s">
        <v>14</v>
      </c>
      <c r="G26" s="8">
        <f>H26/E26</f>
        <v>0.2857142857142857</v>
      </c>
      <c r="H26" s="5">
        <f>4*(C26)-4*D26</f>
        <v>4</v>
      </c>
      <c r="I26" s="8">
        <f>H26/B26</f>
        <v>1.1428571428571428</v>
      </c>
      <c r="J26" s="3"/>
    </row>
    <row r="27" spans="1:10">
      <c r="A27" s="9" t="s">
        <v>21</v>
      </c>
      <c r="B27" s="5">
        <v>4</v>
      </c>
      <c r="C27" s="5">
        <v>1</v>
      </c>
      <c r="D27" s="5">
        <v>0</v>
      </c>
      <c r="E27" s="5">
        <f>4*B27</f>
        <v>16</v>
      </c>
      <c r="F27" s="5" t="s">
        <v>14</v>
      </c>
      <c r="G27" s="5">
        <f>H27/E27</f>
        <v>0.25</v>
      </c>
      <c r="H27" s="5">
        <f>4*(C27)-4*D27</f>
        <v>4</v>
      </c>
      <c r="I27" s="5">
        <f>H27/B27</f>
        <v>1</v>
      </c>
      <c r="J27" s="3"/>
    </row>
    <row r="28" spans="1:10">
      <c r="A28" s="9" t="s">
        <v>24</v>
      </c>
      <c r="B28" s="5">
        <v>4</v>
      </c>
      <c r="C28" s="5">
        <v>1</v>
      </c>
      <c r="D28" s="5">
        <v>0</v>
      </c>
      <c r="E28" s="5">
        <f>4*B28</f>
        <v>16</v>
      </c>
      <c r="F28" s="5" t="s">
        <v>14</v>
      </c>
      <c r="G28" s="5">
        <f>H28/E28</f>
        <v>0.25</v>
      </c>
      <c r="H28" s="5">
        <f>4*(C28)-4*D28</f>
        <v>4</v>
      </c>
      <c r="I28" s="5">
        <f>H28/B28</f>
        <v>1</v>
      </c>
      <c r="J28" s="3"/>
    </row>
    <row r="29" spans="1:10">
      <c r="A29" s="9" t="s">
        <v>36</v>
      </c>
      <c r="B29" s="5">
        <v>4</v>
      </c>
      <c r="C29" s="5">
        <v>1</v>
      </c>
      <c r="D29" s="5">
        <v>0</v>
      </c>
      <c r="E29" s="5">
        <f>4*B29</f>
        <v>16</v>
      </c>
      <c r="F29" s="5" t="s">
        <v>14</v>
      </c>
      <c r="G29" s="5">
        <f>H29/E29</f>
        <v>0.25</v>
      </c>
      <c r="H29" s="5">
        <f>4*(C29)-4*D29</f>
        <v>4</v>
      </c>
      <c r="I29" s="5">
        <f>H29/B29</f>
        <v>1</v>
      </c>
      <c r="J29" s="3"/>
    </row>
    <row r="30" spans="1:10">
      <c r="A30" s="9" t="s">
        <v>30</v>
      </c>
      <c r="B30" s="5">
        <v>4</v>
      </c>
      <c r="C30" s="5">
        <v>1</v>
      </c>
      <c r="D30" s="5">
        <v>0</v>
      </c>
      <c r="E30" s="5">
        <f>4*B30</f>
        <v>16</v>
      </c>
      <c r="F30" s="5" t="s">
        <v>14</v>
      </c>
      <c r="G30" s="5">
        <f>H30/E30</f>
        <v>0.25</v>
      </c>
      <c r="H30" s="5">
        <f>4*(C30)-4*D30</f>
        <v>4</v>
      </c>
      <c r="I30" s="5">
        <f>H30/B30</f>
        <v>1</v>
      </c>
      <c r="J30" s="3"/>
    </row>
    <row r="31" spans="1:10">
      <c r="A31" s="9" t="s">
        <v>15</v>
      </c>
      <c r="B31" s="5">
        <v>4</v>
      </c>
      <c r="C31" s="5">
        <v>1</v>
      </c>
      <c r="D31" s="5">
        <v>0</v>
      </c>
      <c r="E31" s="5">
        <f>4*B31</f>
        <v>16</v>
      </c>
      <c r="F31" s="5" t="s">
        <v>14</v>
      </c>
      <c r="G31" s="5">
        <f>H31/E31</f>
        <v>0.25</v>
      </c>
      <c r="H31" s="5">
        <f>4*(C31)-4*D31</f>
        <v>4</v>
      </c>
      <c r="I31" s="5">
        <f>H31/B31</f>
        <v>1</v>
      </c>
      <c r="J31" s="3"/>
    </row>
    <row r="32" spans="1:10">
      <c r="A32" s="9" t="s">
        <v>22</v>
      </c>
      <c r="B32" s="5">
        <v>4</v>
      </c>
      <c r="C32" s="5">
        <v>1</v>
      </c>
      <c r="D32" s="5">
        <v>0</v>
      </c>
      <c r="E32" s="5">
        <f>4*B32</f>
        <v>16</v>
      </c>
      <c r="F32" s="5" t="s">
        <v>14</v>
      </c>
      <c r="G32" s="5">
        <f>H32/E32</f>
        <v>0.25</v>
      </c>
      <c r="H32" s="5">
        <f>4*(C32)-4*D32</f>
        <v>4</v>
      </c>
      <c r="I32" s="5">
        <f>H32/B32</f>
        <v>1</v>
      </c>
      <c r="J32" s="3"/>
    </row>
    <row r="33" spans="1:10">
      <c r="A33" s="9" t="s">
        <v>32</v>
      </c>
      <c r="B33" s="5">
        <v>4</v>
      </c>
      <c r="C33" s="5">
        <v>1</v>
      </c>
      <c r="D33" s="5">
        <v>0</v>
      </c>
      <c r="E33" s="5">
        <f>4*B33</f>
        <v>16</v>
      </c>
      <c r="F33" s="5" t="s">
        <v>14</v>
      </c>
      <c r="G33" s="5">
        <f>H33/E33</f>
        <v>0.25</v>
      </c>
      <c r="H33" s="5">
        <f>4*(C33)-4*D33</f>
        <v>4</v>
      </c>
      <c r="I33" s="5">
        <f>H33/B33</f>
        <v>1</v>
      </c>
      <c r="J33" s="3"/>
    </row>
    <row r="34" spans="1:10">
      <c r="A34" s="9" t="s">
        <v>38</v>
      </c>
      <c r="B34" s="5">
        <v>4</v>
      </c>
      <c r="C34" s="5">
        <v>1</v>
      </c>
      <c r="D34" s="5">
        <v>0</v>
      </c>
      <c r="E34" s="5">
        <f>4*B34</f>
        <v>16</v>
      </c>
      <c r="F34" s="5" t="s">
        <v>14</v>
      </c>
      <c r="G34" s="5">
        <f>H34/E34</f>
        <v>0.25</v>
      </c>
      <c r="H34" s="5">
        <f>4*(C34)-4*D34</f>
        <v>4</v>
      </c>
      <c r="I34" s="5">
        <f>H34/B34</f>
        <v>1</v>
      </c>
      <c r="J34" s="3"/>
    </row>
    <row r="35" spans="1:10">
      <c r="A35" s="9" t="s">
        <v>74</v>
      </c>
      <c r="B35" s="5">
        <v>4</v>
      </c>
      <c r="C35" s="5">
        <v>1</v>
      </c>
      <c r="D35" s="5">
        <v>0</v>
      </c>
      <c r="E35" s="5">
        <f>4*B35</f>
        <v>16</v>
      </c>
      <c r="F35" s="5" t="s">
        <v>14</v>
      </c>
      <c r="G35" s="5">
        <f>H35/E35</f>
        <v>0.25</v>
      </c>
      <c r="H35" s="5">
        <f>4*(C35)-4*D35</f>
        <v>4</v>
      </c>
      <c r="I35" s="5">
        <f>H35/B35</f>
        <v>1</v>
      </c>
      <c r="J35" s="3"/>
    </row>
    <row r="36" spans="1:10">
      <c r="A36" s="9" t="s">
        <v>61</v>
      </c>
      <c r="B36" s="5">
        <v>3.5</v>
      </c>
      <c r="C36" s="5">
        <v>0</v>
      </c>
      <c r="D36" s="5">
        <v>0</v>
      </c>
      <c r="E36" s="5">
        <f>4*B36</f>
        <v>14</v>
      </c>
      <c r="F36" s="5" t="s">
        <v>14</v>
      </c>
      <c r="G36" s="5">
        <f>H36/E36</f>
        <v>0</v>
      </c>
      <c r="H36" s="5">
        <f>4*(C36)-4*D36</f>
        <v>0</v>
      </c>
      <c r="I36" s="5">
        <f>H36/B36</f>
        <v>0</v>
      </c>
      <c r="J36" s="3"/>
    </row>
    <row r="37" spans="1:10">
      <c r="A37" s="9" t="s">
        <v>43</v>
      </c>
      <c r="B37" s="5">
        <v>3.5</v>
      </c>
      <c r="C37" s="5">
        <v>0</v>
      </c>
      <c r="D37" s="5">
        <v>0</v>
      </c>
      <c r="E37" s="5">
        <f>4*B37</f>
        <v>14</v>
      </c>
      <c r="F37" s="5" t="s">
        <v>14</v>
      </c>
      <c r="G37" s="5">
        <f>H37/E37</f>
        <v>0</v>
      </c>
      <c r="H37" s="5">
        <f>4*(C37)-4*D37</f>
        <v>0</v>
      </c>
      <c r="I37" s="5">
        <f>H37/B37</f>
        <v>0</v>
      </c>
      <c r="J37" s="3"/>
    </row>
    <row r="38" spans="1:10">
      <c r="A38" s="9" t="s">
        <v>51</v>
      </c>
      <c r="B38" s="5">
        <v>4</v>
      </c>
      <c r="C38" s="5">
        <v>0</v>
      </c>
      <c r="D38" s="5">
        <v>0</v>
      </c>
      <c r="E38" s="5">
        <f>4*B38</f>
        <v>16</v>
      </c>
      <c r="F38" s="5" t="s">
        <v>14</v>
      </c>
      <c r="G38" s="5">
        <f>H38/E38</f>
        <v>0</v>
      </c>
      <c r="H38" s="5">
        <f>4*(C38)-4*D38</f>
        <v>0</v>
      </c>
      <c r="I38" s="5">
        <f>H38/B38</f>
        <v>0</v>
      </c>
      <c r="J38" s="3"/>
    </row>
    <row r="39" spans="1:10">
      <c r="A39" s="9" t="s">
        <v>78</v>
      </c>
      <c r="B39" s="5">
        <v>1</v>
      </c>
      <c r="C39" s="5">
        <v>0</v>
      </c>
      <c r="D39" s="5">
        <v>0</v>
      </c>
      <c r="E39" s="5">
        <f>4*B39</f>
        <v>4</v>
      </c>
      <c r="F39" s="5" t="s">
        <v>14</v>
      </c>
      <c r="G39" s="5">
        <f>H39/E39</f>
        <v>0</v>
      </c>
      <c r="H39" s="5">
        <f>4*(C39)-4*D39</f>
        <v>0</v>
      </c>
      <c r="I39" s="5">
        <f>H39/B39</f>
        <v>0</v>
      </c>
      <c r="J39" s="3"/>
    </row>
    <row r="40" spans="1:10">
      <c r="A40" s="9" t="s">
        <v>70</v>
      </c>
      <c r="B40" s="5">
        <v>4</v>
      </c>
      <c r="C40" s="5">
        <v>0</v>
      </c>
      <c r="D40" s="5">
        <v>0</v>
      </c>
      <c r="E40" s="5">
        <f>4*B40</f>
        <v>16</v>
      </c>
      <c r="F40" s="5" t="s">
        <v>14</v>
      </c>
      <c r="G40" s="5">
        <f>H40/E40</f>
        <v>0</v>
      </c>
      <c r="H40" s="5">
        <f>4*(C40)-4*D40</f>
        <v>0</v>
      </c>
      <c r="I40" s="5">
        <f>H40/B40</f>
        <v>0</v>
      </c>
      <c r="J40" s="3"/>
    </row>
    <row r="41" spans="1:10">
      <c r="A41" s="9" t="s">
        <v>52</v>
      </c>
      <c r="B41" s="5">
        <v>4</v>
      </c>
      <c r="C41" s="5">
        <v>0</v>
      </c>
      <c r="D41" s="5">
        <v>0</v>
      </c>
      <c r="E41" s="5">
        <f>4*B41</f>
        <v>16</v>
      </c>
      <c r="F41" s="5" t="s">
        <v>14</v>
      </c>
      <c r="G41" s="5">
        <f>H41/E41</f>
        <v>0</v>
      </c>
      <c r="H41" s="5">
        <f>4*(C41)-4*D41</f>
        <v>0</v>
      </c>
      <c r="I41" s="5">
        <f>H41/B41</f>
        <v>0</v>
      </c>
      <c r="J41" s="3"/>
    </row>
    <row r="42" spans="1:10">
      <c r="A42" s="9" t="s">
        <v>71</v>
      </c>
      <c r="B42" s="5">
        <v>4</v>
      </c>
      <c r="C42" s="5">
        <v>0</v>
      </c>
      <c r="D42" s="5">
        <v>0</v>
      </c>
      <c r="E42" s="5">
        <f>4*B42</f>
        <v>16</v>
      </c>
      <c r="F42" s="5" t="s">
        <v>14</v>
      </c>
      <c r="G42" s="5">
        <f>H42/E42</f>
        <v>0</v>
      </c>
      <c r="H42" s="5">
        <f>4*(C42)-4*D42</f>
        <v>0</v>
      </c>
      <c r="I42" s="5">
        <f>H42/B42</f>
        <v>0</v>
      </c>
      <c r="J42" s="3"/>
    </row>
    <row r="43" spans="1:10">
      <c r="A43" s="9" t="s">
        <v>72</v>
      </c>
      <c r="B43" s="5">
        <v>4</v>
      </c>
      <c r="C43" s="5">
        <v>0</v>
      </c>
      <c r="D43" s="5">
        <v>0</v>
      </c>
      <c r="E43" s="5">
        <f>4*B43</f>
        <v>16</v>
      </c>
      <c r="F43" s="5" t="s">
        <v>14</v>
      </c>
      <c r="G43" s="5">
        <f>H43/E43</f>
        <v>0</v>
      </c>
      <c r="H43" s="5">
        <f>4*(C43)-4*D43</f>
        <v>0</v>
      </c>
      <c r="I43" s="5">
        <f>H43/B43</f>
        <v>0</v>
      </c>
      <c r="J43" s="3"/>
    </row>
    <row r="44" spans="1:10">
      <c r="A44" s="9" t="s">
        <v>75</v>
      </c>
      <c r="B44" s="5">
        <v>3.5</v>
      </c>
      <c r="C44" s="5">
        <v>0</v>
      </c>
      <c r="D44" s="5">
        <v>0</v>
      </c>
      <c r="E44" s="5">
        <f>4*B44</f>
        <v>14</v>
      </c>
      <c r="F44" s="5" t="s">
        <v>14</v>
      </c>
      <c r="G44" s="5">
        <f>H44/E44</f>
        <v>0</v>
      </c>
      <c r="H44" s="5">
        <f>4*(C44)-4*D44</f>
        <v>0</v>
      </c>
      <c r="I44" s="5">
        <f>H44/B44</f>
        <v>0</v>
      </c>
      <c r="J44" s="3"/>
    </row>
    <row r="45" spans="1:10">
      <c r="A45" s="9" t="s">
        <v>79</v>
      </c>
      <c r="B45" s="5">
        <v>1.5</v>
      </c>
      <c r="C45" s="5">
        <v>0</v>
      </c>
      <c r="D45" s="5">
        <v>0</v>
      </c>
      <c r="E45" s="5">
        <f>4*B45</f>
        <v>6</v>
      </c>
      <c r="F45" s="5" t="s">
        <v>14</v>
      </c>
      <c r="G45" s="5">
        <f>H45/E45</f>
        <v>0</v>
      </c>
      <c r="H45" s="5">
        <f>4*(C45)-4*D45</f>
        <v>0</v>
      </c>
      <c r="I45" s="5">
        <f>H45/B45</f>
        <v>0</v>
      </c>
      <c r="J45" s="3"/>
    </row>
    <row r="46" spans="1:10">
      <c r="A46" s="9" t="s">
        <v>80</v>
      </c>
      <c r="B46" s="5">
        <v>4</v>
      </c>
      <c r="C46" s="5">
        <v>0</v>
      </c>
      <c r="D46" s="5">
        <v>0</v>
      </c>
      <c r="E46" s="5">
        <f>4*B46</f>
        <v>16</v>
      </c>
      <c r="F46" s="5" t="s">
        <v>14</v>
      </c>
      <c r="G46" s="5">
        <f>H46/E46</f>
        <v>0</v>
      </c>
      <c r="H46" s="5">
        <f>4*(C46)-4*D46</f>
        <v>0</v>
      </c>
      <c r="I46" s="5">
        <f>H46/B46</f>
        <v>0</v>
      </c>
      <c r="J46" s="3"/>
    </row>
    <row r="47" spans="1:10">
      <c r="A47" s="9" t="s">
        <v>73</v>
      </c>
      <c r="B47" s="5">
        <v>4</v>
      </c>
      <c r="C47" s="5">
        <v>0</v>
      </c>
      <c r="D47" s="5">
        <v>0</v>
      </c>
      <c r="E47" s="5">
        <f>4*B47</f>
        <v>16</v>
      </c>
      <c r="F47" s="5" t="s">
        <v>14</v>
      </c>
      <c r="G47" s="5">
        <f>H47/E47</f>
        <v>0</v>
      </c>
      <c r="H47" s="5">
        <f>4*(C47)-4*D47</f>
        <v>0</v>
      </c>
      <c r="I47" s="5">
        <f>H47/B47</f>
        <v>0</v>
      </c>
      <c r="J47" s="3"/>
    </row>
    <row r="48" spans="1:10">
      <c r="A48" s="9" t="s">
        <v>46</v>
      </c>
      <c r="B48" s="5">
        <v>4</v>
      </c>
      <c r="C48" s="5">
        <v>0</v>
      </c>
      <c r="D48" s="5">
        <v>0</v>
      </c>
      <c r="E48" s="5">
        <f>4*B48</f>
        <v>16</v>
      </c>
      <c r="F48" s="5" t="s">
        <v>14</v>
      </c>
      <c r="G48" s="5">
        <f>H48/E48</f>
        <v>0</v>
      </c>
      <c r="H48" s="5">
        <f>4*(C48)-4*D48</f>
        <v>0</v>
      </c>
      <c r="I48" s="5">
        <f>H48/B48</f>
        <v>0</v>
      </c>
      <c r="J48" s="3"/>
    </row>
    <row r="49" spans="1:10">
      <c r="A49" s="9" t="s">
        <v>81</v>
      </c>
      <c r="B49" s="5">
        <v>4</v>
      </c>
      <c r="C49" s="5">
        <v>0</v>
      </c>
      <c r="D49" s="5">
        <v>0</v>
      </c>
      <c r="E49" s="5">
        <f>4*B49</f>
        <v>16</v>
      </c>
      <c r="F49" s="5" t="s">
        <v>14</v>
      </c>
      <c r="G49" s="5">
        <f>H49/E49</f>
        <v>0</v>
      </c>
      <c r="H49" s="5">
        <f>4*(C49)-4*D49</f>
        <v>0</v>
      </c>
      <c r="I49" s="5">
        <f>H49/B49</f>
        <v>0</v>
      </c>
      <c r="J49" s="3"/>
    </row>
    <row r="50" spans="1:10">
      <c r="A50" s="9" t="s">
        <v>82</v>
      </c>
      <c r="B50" s="5">
        <v>4</v>
      </c>
      <c r="C50" s="5">
        <v>0</v>
      </c>
      <c r="D50" s="5">
        <v>0</v>
      </c>
      <c r="E50" s="5">
        <f>4*B50</f>
        <v>16</v>
      </c>
      <c r="F50" s="5" t="s">
        <v>14</v>
      </c>
      <c r="G50" s="5">
        <f>H50/E50</f>
        <v>0</v>
      </c>
      <c r="H50" s="5">
        <f>4*(C50)-4*D50</f>
        <v>0</v>
      </c>
      <c r="I50" s="5">
        <f>H50/B50</f>
        <v>0</v>
      </c>
      <c r="J50" s="3"/>
    </row>
    <row r="51" spans="1:10">
      <c r="A51" s="9" t="s">
        <v>83</v>
      </c>
      <c r="B51" s="5">
        <v>4</v>
      </c>
      <c r="C51" s="5">
        <v>0</v>
      </c>
      <c r="D51" s="5">
        <v>0</v>
      </c>
      <c r="E51" s="5">
        <f>4*B51</f>
        <v>16</v>
      </c>
      <c r="F51" s="5" t="s">
        <v>14</v>
      </c>
      <c r="G51" s="5">
        <f>H51/E51</f>
        <v>0</v>
      </c>
      <c r="H51" s="5">
        <f>4*(C51)-4*D51</f>
        <v>0</v>
      </c>
      <c r="I51" s="5">
        <f>H51/B51</f>
        <v>0</v>
      </c>
      <c r="J51" s="3"/>
    </row>
    <row r="52" spans="1:10">
      <c r="A52" s="9" t="s">
        <v>56</v>
      </c>
      <c r="B52" s="5">
        <v>4</v>
      </c>
      <c r="C52" s="5">
        <v>0</v>
      </c>
      <c r="D52" s="5">
        <v>0</v>
      </c>
      <c r="E52" s="5">
        <f>4*B52</f>
        <v>16</v>
      </c>
      <c r="F52" s="5" t="s">
        <v>14</v>
      </c>
      <c r="G52" s="5">
        <f>H52/E52</f>
        <v>0</v>
      </c>
      <c r="H52" s="5">
        <f>4*(C52)-4*D52</f>
        <v>0</v>
      </c>
      <c r="I52" s="5">
        <f>H52/B52</f>
        <v>0</v>
      </c>
      <c r="J52" s="3"/>
    </row>
    <row r="53" spans="1:10">
      <c r="A53" s="9" t="s">
        <v>84</v>
      </c>
      <c r="B53" s="5">
        <v>4</v>
      </c>
      <c r="C53" s="5">
        <v>0</v>
      </c>
      <c r="D53" s="5">
        <v>0</v>
      </c>
      <c r="E53" s="5">
        <f>4*B53</f>
        <v>16</v>
      </c>
      <c r="F53" s="5" t="s">
        <v>14</v>
      </c>
      <c r="G53" s="5">
        <f>H53/E53</f>
        <v>0</v>
      </c>
      <c r="H53" s="5">
        <f>4*(C53)-4*D53</f>
        <v>0</v>
      </c>
      <c r="I53" s="5">
        <f>H53/B53</f>
        <v>0</v>
      </c>
      <c r="J53" s="3"/>
    </row>
    <row r="54" spans="1:10">
      <c r="A54" s="9" t="s">
        <v>85</v>
      </c>
      <c r="B54" s="5">
        <v>3.5</v>
      </c>
      <c r="C54" s="5">
        <v>0</v>
      </c>
      <c r="D54" s="5">
        <v>0</v>
      </c>
      <c r="E54" s="5">
        <f>4*B54</f>
        <v>14</v>
      </c>
      <c r="F54" s="5" t="s">
        <v>14</v>
      </c>
      <c r="G54" s="5">
        <f>H54/E54</f>
        <v>0</v>
      </c>
      <c r="H54" s="5">
        <f>4*(C54)-4*D54</f>
        <v>0</v>
      </c>
      <c r="I54" s="5">
        <f>H54/B54</f>
        <v>0</v>
      </c>
      <c r="J54" s="3"/>
    </row>
    <row r="55" spans="1:10">
      <c r="A55" s="9" t="s">
        <v>60</v>
      </c>
      <c r="B55" s="5">
        <v>3.5</v>
      </c>
      <c r="C55" s="5">
        <v>0</v>
      </c>
      <c r="D55" s="5">
        <v>0</v>
      </c>
      <c r="E55" s="5">
        <f>4*B55</f>
        <v>14</v>
      </c>
      <c r="F55" s="5" t="s">
        <v>14</v>
      </c>
      <c r="G55" s="5">
        <f>H55/E55</f>
        <v>0</v>
      </c>
      <c r="H55" s="5">
        <f>4*(C55)-4*D55</f>
        <v>0</v>
      </c>
      <c r="I55" s="5">
        <f>H55/B55</f>
        <v>0</v>
      </c>
      <c r="J55" s="3"/>
    </row>
    <row r="56" spans="1:10">
      <c r="A56" s="9" t="s">
        <v>86</v>
      </c>
      <c r="B56" s="5">
        <v>3.5</v>
      </c>
      <c r="C56" s="5">
        <v>0</v>
      </c>
      <c r="D56" s="5">
        <v>0</v>
      </c>
      <c r="E56" s="5">
        <f>4*B56</f>
        <v>14</v>
      </c>
      <c r="F56" s="5" t="s">
        <v>14</v>
      </c>
      <c r="G56" s="5">
        <f>H56/E56</f>
        <v>0</v>
      </c>
      <c r="H56" s="5">
        <f>4*(C56)-4*D56</f>
        <v>0</v>
      </c>
      <c r="I56" s="5">
        <f>H56/B56</f>
        <v>0</v>
      </c>
      <c r="J56" s="3"/>
    </row>
    <row r="57" spans="1:10">
      <c r="A57" s="9" t="s">
        <v>68</v>
      </c>
      <c r="B57" s="5">
        <v>3</v>
      </c>
      <c r="C57" s="5">
        <v>0</v>
      </c>
      <c r="D57" s="5">
        <v>0</v>
      </c>
      <c r="E57" s="5">
        <f>4*B57</f>
        <v>12</v>
      </c>
      <c r="F57" s="5" t="s">
        <v>14</v>
      </c>
      <c r="G57" s="5">
        <f>H57/E57</f>
        <v>0</v>
      </c>
      <c r="H57" s="5">
        <f>4*(C57)-4*D57</f>
        <v>0</v>
      </c>
      <c r="I57" s="5">
        <f>H57/B57</f>
        <v>0</v>
      </c>
      <c r="J57" s="3"/>
    </row>
    <row r="58" spans="1:10">
      <c r="A58" s="9" t="s">
        <v>69</v>
      </c>
      <c r="B58" s="5">
        <v>3</v>
      </c>
      <c r="C58" s="5">
        <v>0</v>
      </c>
      <c r="D58" s="5">
        <v>0</v>
      </c>
      <c r="E58" s="5">
        <f>4*B58</f>
        <v>12</v>
      </c>
      <c r="F58" s="5" t="s">
        <v>14</v>
      </c>
      <c r="G58" s="5">
        <f>H58/E58</f>
        <v>0</v>
      </c>
      <c r="H58" s="5">
        <f>4*(C58)-4*D58</f>
        <v>0</v>
      </c>
      <c r="I58" s="5">
        <f>H58/B58</f>
        <v>0</v>
      </c>
      <c r="J58" s="3"/>
    </row>
    <row r="59" spans="1:10">
      <c r="A59" s="9" t="s">
        <v>59</v>
      </c>
      <c r="B59" s="5">
        <v>3</v>
      </c>
      <c r="C59" s="5">
        <v>0</v>
      </c>
      <c r="D59" s="5">
        <v>0</v>
      </c>
      <c r="E59" s="5">
        <f>4*B59</f>
        <v>12</v>
      </c>
      <c r="F59" s="5" t="s">
        <v>14</v>
      </c>
      <c r="G59" s="5">
        <f>H59/E59</f>
        <v>0</v>
      </c>
      <c r="H59" s="5">
        <f>4*(C59)-4*D59</f>
        <v>0</v>
      </c>
      <c r="I59" s="5">
        <f>H59/B59</f>
        <v>0</v>
      </c>
      <c r="J59" s="3"/>
    </row>
    <row r="60" spans="1:10">
      <c r="A60" s="9" t="s">
        <v>66</v>
      </c>
      <c r="B60" s="5">
        <v>3</v>
      </c>
      <c r="C60" s="5">
        <v>0</v>
      </c>
      <c r="D60" s="5">
        <v>0</v>
      </c>
      <c r="E60" s="5">
        <f>4*B60</f>
        <v>12</v>
      </c>
      <c r="F60" s="5" t="s">
        <v>14</v>
      </c>
      <c r="G60" s="5">
        <f>H60/E60</f>
        <v>0</v>
      </c>
      <c r="H60" s="5">
        <f>4*(C60)-4*D60</f>
        <v>0</v>
      </c>
      <c r="I60" s="5">
        <f>H60/B60</f>
        <v>0</v>
      </c>
      <c r="J60" s="3"/>
    </row>
    <row r="61" spans="1:10">
      <c r="A61" s="9" t="s">
        <v>55</v>
      </c>
      <c r="B61" s="5">
        <v>3</v>
      </c>
      <c r="C61" s="5">
        <v>0</v>
      </c>
      <c r="D61" s="5">
        <v>0</v>
      </c>
      <c r="E61" s="5">
        <f>4*B61</f>
        <v>12</v>
      </c>
      <c r="F61" s="5" t="s">
        <v>14</v>
      </c>
      <c r="G61" s="5">
        <f>H61/E61</f>
        <v>0</v>
      </c>
      <c r="H61" s="5">
        <f>4*(C61)-4*D61</f>
        <v>0</v>
      </c>
      <c r="I61" s="5">
        <f>H61/B61</f>
        <v>0</v>
      </c>
      <c r="J61" s="3"/>
    </row>
    <row r="62" spans="1:10">
      <c r="A62" s="9" t="s">
        <v>58</v>
      </c>
      <c r="B62" s="5">
        <v>3</v>
      </c>
      <c r="C62" s="5">
        <v>0</v>
      </c>
      <c r="D62" s="5">
        <v>0</v>
      </c>
      <c r="E62" s="5">
        <f>4*B62</f>
        <v>12</v>
      </c>
      <c r="F62" s="5" t="s">
        <v>14</v>
      </c>
      <c r="G62" s="5">
        <f>H62/E62</f>
        <v>0</v>
      </c>
      <c r="H62" s="5">
        <f>4*(C62)-4*D62</f>
        <v>0</v>
      </c>
      <c r="I62" s="5">
        <f>H62/B62</f>
        <v>0</v>
      </c>
      <c r="J62" s="3"/>
    </row>
    <row r="63" spans="1:10">
      <c r="A63" s="9" t="s">
        <v>57</v>
      </c>
      <c r="B63" s="5">
        <v>2.5</v>
      </c>
      <c r="C63" s="5">
        <v>0</v>
      </c>
      <c r="D63" s="5">
        <v>0</v>
      </c>
      <c r="E63" s="5">
        <f>4*B63</f>
        <v>10</v>
      </c>
      <c r="F63" s="5" t="s">
        <v>14</v>
      </c>
      <c r="G63" s="5">
        <f>H63/E63</f>
        <v>0</v>
      </c>
      <c r="H63" s="5">
        <f>4*(C63)-4*D63</f>
        <v>0</v>
      </c>
      <c r="I63" s="5">
        <f>H63/B63</f>
        <v>0</v>
      </c>
      <c r="J63" s="3"/>
    </row>
    <row r="64" spans="1:10">
      <c r="A64" s="9" t="s">
        <v>28</v>
      </c>
      <c r="B64" s="5">
        <v>2.5</v>
      </c>
      <c r="C64" s="5">
        <v>0</v>
      </c>
      <c r="D64" s="5">
        <v>0</v>
      </c>
      <c r="E64" s="5">
        <f>4*B64</f>
        <v>10</v>
      </c>
      <c r="F64" s="5" t="s">
        <v>14</v>
      </c>
      <c r="G64" s="5">
        <f>H64/E64</f>
        <v>0</v>
      </c>
      <c r="H64" s="5">
        <f>4*(C64)-4*D64</f>
        <v>0</v>
      </c>
      <c r="I64" s="5">
        <f>H64/B64</f>
        <v>0</v>
      </c>
      <c r="J64" s="3"/>
    </row>
    <row r="65" spans="1:10">
      <c r="A65" s="9" t="s">
        <v>16</v>
      </c>
      <c r="B65" s="5">
        <v>2.5</v>
      </c>
      <c r="C65" s="5">
        <v>0</v>
      </c>
      <c r="D65" s="5">
        <v>0</v>
      </c>
      <c r="E65" s="5">
        <f>4*B65</f>
        <v>10</v>
      </c>
      <c r="F65" s="5" t="s">
        <v>14</v>
      </c>
      <c r="G65" s="5">
        <f>H65/E65</f>
        <v>0</v>
      </c>
      <c r="H65" s="5">
        <f>4*(C65)-4*D65</f>
        <v>0</v>
      </c>
      <c r="I65" s="5">
        <f>H65/B65</f>
        <v>0</v>
      </c>
      <c r="J65" s="3"/>
    </row>
    <row r="66" spans="1:10">
      <c r="A66" s="9" t="s">
        <v>64</v>
      </c>
      <c r="B66" s="5">
        <v>2</v>
      </c>
      <c r="C66" s="5">
        <v>0</v>
      </c>
      <c r="D66" s="5">
        <v>0</v>
      </c>
      <c r="E66" s="5">
        <f>4*B66</f>
        <v>8</v>
      </c>
      <c r="F66" s="5" t="s">
        <v>14</v>
      </c>
      <c r="G66" s="5">
        <f>H66/E66</f>
        <v>0</v>
      </c>
      <c r="H66" s="5">
        <f>4*(C66)-4*D66</f>
        <v>0</v>
      </c>
      <c r="I66" s="5">
        <f>H66/B66</f>
        <v>0</v>
      </c>
      <c r="J66" s="3"/>
    </row>
    <row r="67" spans="1:10">
      <c r="A67" s="9" t="s">
        <v>63</v>
      </c>
      <c r="B67" s="5">
        <v>4</v>
      </c>
      <c r="C67" s="5">
        <v>0</v>
      </c>
      <c r="D67" s="5">
        <v>0</v>
      </c>
      <c r="E67" s="5">
        <f>4*B67</f>
        <v>16</v>
      </c>
      <c r="F67" s="5" t="s">
        <v>14</v>
      </c>
      <c r="G67" s="5">
        <f>H67/E67</f>
        <v>0</v>
      </c>
      <c r="H67" s="5">
        <f>4*(C67)-4*D67</f>
        <v>0</v>
      </c>
      <c r="I67" s="5">
        <f>H67/B67</f>
        <v>0</v>
      </c>
      <c r="J67" s="3"/>
    </row>
    <row r="68" spans="1:10">
      <c r="A68" s="9" t="s">
        <v>50</v>
      </c>
      <c r="B68" s="5">
        <v>4</v>
      </c>
      <c r="C68" s="5">
        <v>0</v>
      </c>
      <c r="D68" s="5">
        <v>0</v>
      </c>
      <c r="E68" s="5">
        <f>4*B68</f>
        <v>16</v>
      </c>
      <c r="F68" s="5" t="s">
        <v>14</v>
      </c>
      <c r="G68" s="5">
        <f>H68/E68</f>
        <v>0</v>
      </c>
      <c r="H68" s="5">
        <f>4*(C68)-4*D68</f>
        <v>0</v>
      </c>
      <c r="I68" s="5">
        <f>H68/B68</f>
        <v>0</v>
      </c>
      <c r="J68" s="3"/>
    </row>
    <row r="69" spans="1:10">
      <c r="A69" s="9" t="s">
        <v>37</v>
      </c>
      <c r="B69" s="5">
        <v>4</v>
      </c>
      <c r="C69" s="5">
        <v>0</v>
      </c>
      <c r="D69" s="5">
        <v>0</v>
      </c>
      <c r="E69" s="5">
        <f>4*B69</f>
        <v>16</v>
      </c>
      <c r="F69" s="5" t="s">
        <v>14</v>
      </c>
      <c r="G69" s="5">
        <f>H69/E69</f>
        <v>0</v>
      </c>
      <c r="H69" s="5">
        <f>4*(C69)-4*D69</f>
        <v>0</v>
      </c>
      <c r="I69" s="5">
        <f>H69/B69</f>
        <v>0</v>
      </c>
      <c r="J69" s="3"/>
    </row>
    <row r="70" spans="1:10">
      <c r="A70" s="9" t="s">
        <v>87</v>
      </c>
      <c r="B70" s="5">
        <v>1</v>
      </c>
      <c r="C70" s="5">
        <v>0</v>
      </c>
      <c r="D70" s="5">
        <v>0</v>
      </c>
      <c r="E70" s="5">
        <f>4*B70</f>
        <v>4</v>
      </c>
      <c r="F70" s="5" t="s">
        <v>14</v>
      </c>
      <c r="G70" s="5">
        <f>H70/E70</f>
        <v>0</v>
      </c>
      <c r="H70" s="5">
        <f>4*(C70)-4*D70</f>
        <v>0</v>
      </c>
      <c r="I70" s="5">
        <f>H70/B70</f>
        <v>0</v>
      </c>
      <c r="J70" s="3"/>
    </row>
    <row r="71" spans="1:10">
      <c r="A71" s="9" t="s">
        <v>42</v>
      </c>
      <c r="B71" s="5">
        <v>4</v>
      </c>
      <c r="C71" s="5">
        <v>0</v>
      </c>
      <c r="D71" s="5">
        <v>0</v>
      </c>
      <c r="E71" s="5">
        <f>4*B71</f>
        <v>16</v>
      </c>
      <c r="F71" s="5" t="s">
        <v>14</v>
      </c>
      <c r="G71" s="5">
        <f>H71/E71</f>
        <v>0</v>
      </c>
      <c r="H71" s="5">
        <f>4*(C71)-4*D71</f>
        <v>0</v>
      </c>
      <c r="I71" s="5">
        <f>H71/B71</f>
        <v>0</v>
      </c>
      <c r="J71" s="3"/>
    </row>
    <row r="72" spans="1:10">
      <c r="A72" s="9" t="s">
        <v>65</v>
      </c>
      <c r="B72" s="5">
        <v>2</v>
      </c>
      <c r="C72" s="5">
        <v>0</v>
      </c>
      <c r="D72" s="5">
        <v>0</v>
      </c>
      <c r="E72" s="5">
        <f>4*B72</f>
        <v>8</v>
      </c>
      <c r="F72" s="5" t="s">
        <v>14</v>
      </c>
      <c r="G72" s="5">
        <f>H72/E72</f>
        <v>0</v>
      </c>
      <c r="H72" s="5">
        <f>4*(C72)-4*D72</f>
        <v>0</v>
      </c>
      <c r="I72" s="5">
        <f>H72/B72</f>
        <v>0</v>
      </c>
      <c r="J72" s="3"/>
    </row>
    <row r="73" spans="1:10">
      <c r="A73" s="9" t="s">
        <v>48</v>
      </c>
      <c r="B73" s="5">
        <v>2</v>
      </c>
      <c r="C73" s="5">
        <v>0</v>
      </c>
      <c r="D73" s="5">
        <v>0</v>
      </c>
      <c r="E73" s="5">
        <f>4*B73</f>
        <v>8</v>
      </c>
      <c r="F73" s="5" t="s">
        <v>14</v>
      </c>
      <c r="G73" s="5">
        <f>H73/E73</f>
        <v>0</v>
      </c>
      <c r="H73" s="5">
        <f>4*(C73)-4*D73</f>
        <v>0</v>
      </c>
      <c r="I73" s="5">
        <f>H73/B73</f>
        <v>0</v>
      </c>
      <c r="J73" s="3"/>
    </row>
    <row r="74" spans="1:10">
      <c r="A74" s="9" t="s">
        <v>77</v>
      </c>
      <c r="B74" s="5">
        <v>2</v>
      </c>
      <c r="C74" s="5">
        <v>0</v>
      </c>
      <c r="D74" s="5">
        <v>0</v>
      </c>
      <c r="E74" s="5">
        <f>4*B74</f>
        <v>8</v>
      </c>
      <c r="F74" s="5" t="s">
        <v>14</v>
      </c>
      <c r="G74" s="5">
        <f>H74/E74</f>
        <v>0</v>
      </c>
      <c r="H74" s="5">
        <f>4*(C74)-4*D74</f>
        <v>0</v>
      </c>
      <c r="I74" s="5">
        <f>H74/B74</f>
        <v>0</v>
      </c>
      <c r="J74" s="3"/>
    </row>
    <row r="75" spans="1:10">
      <c r="A75" s="9" t="s">
        <v>31</v>
      </c>
      <c r="B75" s="5">
        <v>4</v>
      </c>
      <c r="C75" s="5">
        <v>0</v>
      </c>
      <c r="D75" s="5">
        <v>0</v>
      </c>
      <c r="E75" s="5">
        <f>4*B75</f>
        <v>16</v>
      </c>
      <c r="F75" s="5" t="s">
        <v>14</v>
      </c>
      <c r="G75" s="5">
        <f>H75/E75</f>
        <v>0</v>
      </c>
      <c r="H75" s="5">
        <f>4*(C75)-4*D75</f>
        <v>0</v>
      </c>
      <c r="I75" s="5">
        <f>H75/B75</f>
        <v>0</v>
      </c>
      <c r="J75" s="3"/>
    </row>
    <row r="76" spans="1:10">
      <c r="A76" s="9" t="s">
        <v>45</v>
      </c>
      <c r="B76" s="5">
        <v>4</v>
      </c>
      <c r="C76" s="5">
        <v>0</v>
      </c>
      <c r="D76" s="5">
        <v>0</v>
      </c>
      <c r="E76" s="5">
        <f>4*B76</f>
        <v>16</v>
      </c>
      <c r="F76" s="5" t="s">
        <v>14</v>
      </c>
      <c r="G76" s="5">
        <f>H76/E76</f>
        <v>0</v>
      </c>
      <c r="H76" s="5">
        <f>4*(C76)-4*D76</f>
        <v>0</v>
      </c>
      <c r="I76" s="5">
        <f>H76/B76</f>
        <v>0</v>
      </c>
      <c r="J76" s="3"/>
    </row>
    <row r="77" spans="1:10">
      <c r="A77" s="9" t="s">
        <v>33</v>
      </c>
      <c r="B77" s="5">
        <v>4</v>
      </c>
      <c r="C77" s="5">
        <v>0</v>
      </c>
      <c r="D77" s="5">
        <v>0</v>
      </c>
      <c r="E77" s="5">
        <f>4*B77</f>
        <v>16</v>
      </c>
      <c r="F77" s="5" t="s">
        <v>14</v>
      </c>
      <c r="G77" s="5">
        <f>H77/E77</f>
        <v>0</v>
      </c>
      <c r="H77" s="5">
        <f>4*(C77)-4*D77</f>
        <v>0</v>
      </c>
      <c r="I77" s="5">
        <f>H77/B77</f>
        <v>0</v>
      </c>
      <c r="J77" s="3"/>
    </row>
    <row r="78" spans="1:10">
      <c r="A78" s="9" t="s">
        <v>89</v>
      </c>
      <c r="B78" s="5">
        <v>2</v>
      </c>
      <c r="C78" s="5">
        <v>0</v>
      </c>
      <c r="D78" s="5">
        <v>0</v>
      </c>
      <c r="E78" s="5">
        <f>4*B78</f>
        <v>8</v>
      </c>
      <c r="F78" s="5" t="s">
        <v>14</v>
      </c>
      <c r="G78" s="5">
        <f>H78/E78</f>
        <v>0</v>
      </c>
      <c r="H78" s="5">
        <f>4*(C78)-4*D78</f>
        <v>0</v>
      </c>
      <c r="I78" s="5">
        <f>H78/B78</f>
        <v>0</v>
      </c>
      <c r="J78" s="3"/>
    </row>
    <row r="79" spans="1:10">
      <c r="A79" s="9" t="s">
        <v>88</v>
      </c>
      <c r="B79" s="5">
        <v>3</v>
      </c>
      <c r="C79" s="5">
        <v>0</v>
      </c>
      <c r="D79" s="5">
        <v>0</v>
      </c>
      <c r="E79" s="5">
        <f>4*B79</f>
        <v>12</v>
      </c>
      <c r="F79" s="5" t="s">
        <v>14</v>
      </c>
      <c r="G79" s="5">
        <f>H79/E79</f>
        <v>0</v>
      </c>
      <c r="H79" s="5">
        <f>4*(C79)-4*D79</f>
        <v>0</v>
      </c>
      <c r="I79" s="5">
        <f>H79/B79</f>
        <v>0</v>
      </c>
      <c r="J79" s="3"/>
    </row>
    <row r="80" spans="1:10">
      <c r="A80" s="9" t="s">
        <v>76</v>
      </c>
      <c r="B80" s="5">
        <v>4</v>
      </c>
      <c r="C80" s="5">
        <v>1</v>
      </c>
      <c r="D80" s="5">
        <v>1</v>
      </c>
      <c r="E80" s="5">
        <f>4*B80</f>
        <v>16</v>
      </c>
      <c r="F80" s="5">
        <f>C80/D80</f>
        <v>1</v>
      </c>
      <c r="G80" s="5">
        <f>H80/E80</f>
        <v>0</v>
      </c>
      <c r="H80" s="5">
        <f>4*(C80)-4*D80</f>
        <v>0</v>
      </c>
      <c r="I80" s="5">
        <f>H80/B80</f>
        <v>0</v>
      </c>
      <c r="J80" s="3"/>
    </row>
    <row r="81" spans="1:10">
      <c r="A81" s="9" t="s">
        <v>90</v>
      </c>
      <c r="B81" s="5">
        <v>0</v>
      </c>
      <c r="C81" s="5">
        <v>0</v>
      </c>
      <c r="D81" s="5">
        <v>0</v>
      </c>
      <c r="E81" s="5">
        <f>4*B81</f>
        <v>0</v>
      </c>
      <c r="F81" s="5" t="s">
        <v>14</v>
      </c>
      <c r="G81" s="5" t="s">
        <v>14</v>
      </c>
      <c r="H81" s="5">
        <f>4*(C81)-4*D81</f>
        <v>0</v>
      </c>
      <c r="I81" s="5" t="s">
        <v>14</v>
      </c>
      <c r="J81" s="3"/>
    </row>
    <row r="82" spans="1:10">
      <c r="A82" s="9" t="s">
        <v>91</v>
      </c>
      <c r="B82" s="5">
        <v>0</v>
      </c>
      <c r="C82" s="5">
        <v>0</v>
      </c>
      <c r="D82" s="5">
        <v>0</v>
      </c>
      <c r="E82" s="5">
        <f>4*B82</f>
        <v>0</v>
      </c>
      <c r="F82" s="5" t="s">
        <v>14</v>
      </c>
      <c r="G82" s="5" t="s">
        <v>14</v>
      </c>
      <c r="H82" s="5">
        <f>4*(C82)-4*D82</f>
        <v>0</v>
      </c>
      <c r="I82" s="5" t="s">
        <v>14</v>
      </c>
      <c r="J82" s="3"/>
    </row>
    <row r="83" spans="1:10">
      <c r="A83" s="9" t="s">
        <v>92</v>
      </c>
      <c r="B83" s="5">
        <v>0</v>
      </c>
      <c r="C83" s="5">
        <v>0</v>
      </c>
      <c r="D83" s="5">
        <v>0</v>
      </c>
      <c r="E83" s="5">
        <f>4*B83</f>
        <v>0</v>
      </c>
      <c r="F83" s="5" t="s">
        <v>14</v>
      </c>
      <c r="G83" s="5" t="s">
        <v>14</v>
      </c>
      <c r="H83" s="5">
        <f>4*(C83)-4*D83</f>
        <v>0</v>
      </c>
      <c r="I83" s="5" t="s">
        <v>14</v>
      </c>
      <c r="J83" s="3"/>
    </row>
  </sheetData>
  <sortState xmlns:xlrd2="http://schemas.microsoft.com/office/spreadsheetml/2017/richdata2" ref="A2:I83">
    <sortCondition descending="1" ref="I2:I8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Emmy</dc:creator>
  <cp:keywords/>
  <dc:description/>
  <cp:lastModifiedBy/>
  <cp:revision/>
  <dcterms:created xsi:type="dcterms:W3CDTF">2021-12-02T19:08:41Z</dcterms:created>
  <dcterms:modified xsi:type="dcterms:W3CDTF">2021-12-04T21:50:27Z</dcterms:modified>
  <cp:category/>
  <cp:contentStatus/>
</cp:coreProperties>
</file>